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360" windowHeight="7620"/>
  </bookViews>
  <sheets>
    <sheet name="Форма 1" sheetId="5" r:id="rId1"/>
    <sheet name="Коды программ" sheetId="4" r:id="rId2"/>
  </sheets>
  <externalReferences>
    <externalReference r:id="rId3"/>
    <externalReference r:id="rId4"/>
  </externalReferences>
  <definedNames>
    <definedName name="_xlnm._FilterDatabase" localSheetId="0" hidden="1">'Форма 1'!$A$8:$AH$13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34" i="5" l="1"/>
  <c r="AH135" i="5"/>
  <c r="AH136" i="5"/>
  <c r="AH137" i="5"/>
  <c r="AH138" i="5"/>
  <c r="D138" i="5"/>
  <c r="D137" i="5"/>
  <c r="D136" i="5"/>
  <c r="D135" i="5"/>
  <c r="D134" i="5"/>
  <c r="AH49" i="5" l="1"/>
  <c r="AH50" i="5"/>
  <c r="AH51" i="5"/>
  <c r="AH52" i="5"/>
  <c r="AH53" i="5"/>
  <c r="AH124" i="5"/>
  <c r="AH125" i="5"/>
  <c r="AH126" i="5"/>
  <c r="AH127" i="5"/>
  <c r="AH128" i="5"/>
  <c r="AH129" i="5"/>
  <c r="AH130" i="5"/>
  <c r="AH131" i="5"/>
  <c r="AH132" i="5"/>
  <c r="AH133" i="5"/>
  <c r="AH123" i="5" l="1"/>
  <c r="D123" i="5"/>
  <c r="AH122" i="5"/>
  <c r="D122" i="5"/>
  <c r="AH121" i="5"/>
  <c r="D121" i="5"/>
  <c r="AH120" i="5"/>
  <c r="D120" i="5"/>
  <c r="AH119" i="5"/>
  <c r="D119" i="5"/>
  <c r="AH118" i="5"/>
  <c r="D118" i="5"/>
  <c r="AH117" i="5"/>
  <c r="D117" i="5"/>
  <c r="AH116" i="5"/>
  <c r="D116" i="5"/>
  <c r="AH115" i="5"/>
  <c r="D115" i="5"/>
  <c r="AH114" i="5"/>
  <c r="D114" i="5"/>
  <c r="AH113" i="5"/>
  <c r="D113" i="5"/>
  <c r="AH112" i="5"/>
  <c r="D112" i="5"/>
  <c r="AH111" i="5"/>
  <c r="D111" i="5"/>
  <c r="AH110" i="5"/>
  <c r="D110" i="5"/>
  <c r="AH109" i="5"/>
  <c r="D109" i="5"/>
  <c r="AH108" i="5"/>
  <c r="D108" i="5"/>
  <c r="AH107" i="5"/>
  <c r="D107" i="5"/>
  <c r="AH106" i="5"/>
  <c r="D106" i="5"/>
  <c r="AH105" i="5"/>
  <c r="D105" i="5"/>
  <c r="AH104" i="5"/>
  <c r="D104" i="5"/>
  <c r="AH103" i="5"/>
  <c r="D103" i="5"/>
  <c r="AH102" i="5"/>
  <c r="D102" i="5"/>
  <c r="AH101" i="5"/>
  <c r="D101" i="5"/>
  <c r="AH100" i="5"/>
  <c r="D100" i="5"/>
  <c r="AH99" i="5"/>
  <c r="D99" i="5"/>
  <c r="AH98" i="5"/>
  <c r="D98" i="5"/>
  <c r="AH97" i="5"/>
  <c r="D97" i="5"/>
  <c r="AH96" i="5"/>
  <c r="D96" i="5"/>
  <c r="AH95" i="5"/>
  <c r="D95" i="5"/>
  <c r="AH94" i="5"/>
  <c r="D94" i="5"/>
  <c r="AH93" i="5"/>
  <c r="D93" i="5"/>
  <c r="AH92" i="5"/>
  <c r="D92" i="5"/>
  <c r="AH91" i="5"/>
  <c r="D91" i="5"/>
  <c r="AH90" i="5"/>
  <c r="D90" i="5"/>
  <c r="AH89" i="5"/>
  <c r="D89" i="5"/>
  <c r="AH88" i="5"/>
  <c r="D88" i="5"/>
  <c r="AH87" i="5"/>
  <c r="D87" i="5"/>
  <c r="AH86" i="5"/>
  <c r="D86" i="5"/>
  <c r="AH85" i="5"/>
  <c r="D85" i="5"/>
  <c r="AH84" i="5"/>
  <c r="D84" i="5"/>
  <c r="AH83" i="5"/>
  <c r="D83" i="5"/>
  <c r="AH82" i="5"/>
  <c r="D82" i="5"/>
  <c r="AH81" i="5"/>
  <c r="D81" i="5"/>
  <c r="AH80" i="5"/>
  <c r="D80" i="5"/>
  <c r="AH79" i="5"/>
  <c r="D79" i="5"/>
  <c r="AH78" i="5"/>
  <c r="D78" i="5"/>
  <c r="AH77" i="5"/>
  <c r="D77" i="5"/>
  <c r="AH76" i="5"/>
  <c r="D76" i="5"/>
  <c r="AH75" i="5"/>
  <c r="D75" i="5"/>
  <c r="AH74" i="5"/>
  <c r="D74" i="5"/>
  <c r="AH73" i="5"/>
  <c r="D73" i="5"/>
  <c r="AH72" i="5"/>
  <c r="D72" i="5"/>
  <c r="AH71" i="5"/>
  <c r="D71" i="5"/>
  <c r="AH70" i="5"/>
  <c r="D70" i="5"/>
  <c r="AH69" i="5"/>
  <c r="D69" i="5"/>
  <c r="AH68" i="5"/>
  <c r="D68" i="5"/>
  <c r="AH67" i="5"/>
  <c r="D67" i="5"/>
  <c r="AH66" i="5"/>
  <c r="D66" i="5"/>
  <c r="AH65" i="5"/>
  <c r="D65" i="5"/>
  <c r="AH64" i="5"/>
  <c r="D64" i="5"/>
  <c r="AH63" i="5"/>
  <c r="D63" i="5"/>
  <c r="AH62" i="5"/>
  <c r="D62" i="5"/>
  <c r="AH61" i="5"/>
  <c r="D61" i="5"/>
  <c r="AH60" i="5"/>
  <c r="D60" i="5"/>
  <c r="AH59" i="5"/>
  <c r="D59" i="5"/>
  <c r="AH58" i="5"/>
  <c r="D58" i="5"/>
  <c r="AH57" i="5"/>
  <c r="D57" i="5"/>
  <c r="AH56" i="5"/>
  <c r="D56" i="5"/>
  <c r="AH55" i="5"/>
  <c r="D55" i="5"/>
  <c r="AH54" i="5"/>
  <c r="D54" i="5"/>
  <c r="D53" i="5"/>
  <c r="D52" i="5"/>
  <c r="D51" i="5"/>
  <c r="D50"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<sst xmlns="http://schemas.openxmlformats.org/spreadsheetml/2006/main" count="2003" uniqueCount="1347">
  <si>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</si>
  <si>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</si>
  <si>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</si>
  <si>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</si>
  <si>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</si>
  <si>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</si>
  <si>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</si>
  <si>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</si>
  <si>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</si>
  <si>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</si>
  <si>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</si>
  <si>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</si>
  <si>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</si>
  <si>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</si>
  <si>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</si>
  <si>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</si>
  <si>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</si>
  <si>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</si>
  <si>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</si>
  <si>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</si>
  <si>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</si>
  <si>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</si>
  <si>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</si>
  <si>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</si>
  <si>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</si>
  <si>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</si>
  <si>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</si>
  <si>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</si>
  <si>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</si>
  <si>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</si>
  <si>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</si>
  <si>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</si>
  <si>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</si>
  <si>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</si>
  <si>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</si>
  <si>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</si>
  <si>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</si>
  <si>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</si>
  <si>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</si>
  <si>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</si>
  <si>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</si>
  <si>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</si>
  <si>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</si>
  <si>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</si>
  <si>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</si>
  <si>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</si>
  <si>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</si>
  <si>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</si>
  <si>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</si>
  <si>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</si>
  <si>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</si>
  <si>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</si>
  <si>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</si>
  <si>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</si>
  <si>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</si>
  <si>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</si>
  <si>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</si>
  <si>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</si>
  <si>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</si>
  <si>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</si>
  <si>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</si>
  <si>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</si>
  <si>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</si>
  <si>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</si>
  <si>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</si>
  <si>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</si>
  <si>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</si>
  <si>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</si>
  <si>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</si>
  <si>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</si>
  <si>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</si>
  <si>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</si>
  <si>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</si>
  <si>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</si>
  <si>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</si>
  <si>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</si>
  <si>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</si>
  <si>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</si>
  <si>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</si>
  <si>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</si>
  <si>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</si>
  <si>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</si>
  <si>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</si>
  <si>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</si>
  <si>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</si>
  <si>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</si>
  <si>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</si>
  <si>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</si>
  <si>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</si>
  <si>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</si>
  <si>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</si>
  <si>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</si>
  <si>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</si>
  <si>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</si>
  <si>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</si>
  <si>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</si>
  <si>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</si>
  <si>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</si>
  <si>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</si>
  <si>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</si>
  <si>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</si>
  <si>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</si>
  <si>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</si>
  <si>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</si>
  <si>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</si>
  <si>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</si>
  <si>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</si>
  <si>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</si>
  <si>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</si>
  <si>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</si>
  <si>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</si>
  <si>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</si>
  <si>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</si>
  <si>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</si>
  <si>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</si>
  <si>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</si>
  <si>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</si>
  <si>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</si>
  <si>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</si>
  <si>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</si>
  <si>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</si>
  <si>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</si>
  <si>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</si>
  <si>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</si>
  <si>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</si>
  <si>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</si>
  <si>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</si>
  <si>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</si>
  <si>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</si>
  <si>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</si>
  <si>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</si>
  <si>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</si>
  <si>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</si>
  <si>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</si>
  <si>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</si>
  <si>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</si>
  <si>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</si>
  <si>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</si>
  <si>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</si>
  <si>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</si>
  <si>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</si>
  <si>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</si>
  <si>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</si>
  <si>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</si>
  <si>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</si>
  <si>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</si>
  <si>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</si>
  <si>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</si>
  <si>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</si>
  <si>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</si>
  <si>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</si>
  <si>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</si>
  <si>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</si>
  <si>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</si>
  <si>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</si>
  <si>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</si>
  <si>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</si>
  <si>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</si>
  <si>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</si>
  <si>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</si>
  <si>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</si>
  <si>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</si>
  <si>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</si>
  <si>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</si>
  <si>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</si>
  <si>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</si>
  <si>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</si>
  <si>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</si>
  <si>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</si>
  <si>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</si>
  <si>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</si>
  <si>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</si>
  <si>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</si>
  <si>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</si>
  <si>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</si>
  <si>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</si>
  <si>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</si>
  <si>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</si>
  <si>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</si>
  <si>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</si>
  <si>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</si>
  <si>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</si>
  <si>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</si>
  <si>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</si>
  <si>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</si>
  <si>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</si>
  <si>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</si>
  <si>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</si>
  <si>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</si>
  <si>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</si>
  <si>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</si>
  <si>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</si>
  <si>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</si>
  <si>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</si>
  <si>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</si>
  <si>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</si>
  <si>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</si>
  <si>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</si>
  <si>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</si>
  <si>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</si>
  <si>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</si>
  <si>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</si>
  <si>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</si>
  <si>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</si>
  <si>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</si>
  <si>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</si>
  <si>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</si>
  <si>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</si>
  <si>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</si>
  <si>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</si>
  <si>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</si>
  <si>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</si>
  <si>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</si>
  <si>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</si>
  <si>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</si>
  <si>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</si>
  <si>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</si>
  <si>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</si>
  <si>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</si>
  <si>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</si>
  <si>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</si>
  <si>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</si>
  <si>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</si>
  <si>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</si>
  <si>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</si>
  <si>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</si>
  <si>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</si>
  <si>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</si>
  <si>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</si>
  <si>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</si>
  <si>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</si>
  <si>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</si>
  <si>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</si>
  <si>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</si>
  <si>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</si>
  <si>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</si>
  <si>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</si>
  <si>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</si>
  <si>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</si>
  <si>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</si>
  <si>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</si>
  <si>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</si>
  <si>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</si>
  <si>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</si>
  <si>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</si>
  <si>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</si>
  <si>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</si>
  <si>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</si>
  <si>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</si>
  <si>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</si>
  <si>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</si>
  <si>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</si>
  <si>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</si>
  <si>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</si>
  <si>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</si>
  <si>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</si>
  <si>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</si>
  <si>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</si>
  <si>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</si>
  <si>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</si>
  <si>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</si>
  <si>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</si>
  <si>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</si>
  <si>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</si>
  <si>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</si>
  <si>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</si>
  <si>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</si>
  <si>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</si>
  <si>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</si>
  <si>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</si>
  <si>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</si>
  <si>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</si>
  <si>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</si>
  <si>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</si>
  <si>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</si>
  <si>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</si>
  <si>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</si>
  <si>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</si>
  <si>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</si>
  <si>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</si>
  <si>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</si>
  <si>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</si>
  <si>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</si>
  <si>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</si>
  <si>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</si>
  <si>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</si>
  <si>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</si>
  <si>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</si>
  <si>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</si>
  <si>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</si>
  <si>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</si>
  <si>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</si>
  <si>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</si>
  <si>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</si>
  <si>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</si>
  <si>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</si>
  <si>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</si>
  <si>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</si>
  <si>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</si>
  <si>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</si>
  <si>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</si>
  <si>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</si>
  <si>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</si>
  <si>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</si>
  <si>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</si>
  <si>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</si>
  <si>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</si>
  <si>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</si>
  <si>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</si>
  <si>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</si>
  <si>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</si>
  <si>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</si>
  <si>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</si>
  <si>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</si>
  <si>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</si>
  <si>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</si>
  <si>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</si>
  <si>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</si>
  <si>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</si>
  <si>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</si>
  <si>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</si>
  <si>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</si>
  <si>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</si>
  <si>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</si>
  <si>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</si>
  <si>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</si>
  <si>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</si>
  <si>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</si>
  <si>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</si>
  <si>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</si>
  <si>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</si>
  <si>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</si>
  <si>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</si>
  <si>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</si>
  <si>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</si>
  <si>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</si>
  <si>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</si>
  <si>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</si>
  <si>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</si>
  <si>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</si>
  <si>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</si>
  <si>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</si>
  <si>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</si>
  <si>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</si>
  <si>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</si>
  <si>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</si>
  <si>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</si>
  <si>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</si>
  <si>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</si>
  <si>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</si>
  <si>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</si>
  <si>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</si>
  <si>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</si>
  <si>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</si>
  <si>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</si>
  <si>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</si>
  <si>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</si>
  <si>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</si>
  <si>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</si>
  <si>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</si>
  <si>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</si>
  <si>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</si>
  <si>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</si>
  <si>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</si>
  <si>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</si>
  <si>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</si>
  <si>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</si>
  <si>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</si>
  <si>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</si>
  <si>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</si>
  <si>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</si>
  <si>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</si>
  <si>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</si>
  <si>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</si>
  <si>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</si>
  <si>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</si>
  <si>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</si>
  <si>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</si>
  <si>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</si>
  <si>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</si>
  <si>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</si>
  <si>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</si>
  <si>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</si>
  <si>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</si>
  <si>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</si>
  <si>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</si>
  <si>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</si>
  <si>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</si>
  <si>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</si>
  <si>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</si>
  <si>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</si>
  <si>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</si>
  <si>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</si>
  <si>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</si>
  <si>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</si>
  <si>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</si>
  <si>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</si>
  <si>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</si>
  <si>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</si>
  <si>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</si>
  <si>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</si>
  <si>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</si>
  <si>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</si>
  <si>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</si>
  <si>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</si>
  <si>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</si>
  <si>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</si>
  <si>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</si>
  <si>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</si>
  <si>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</si>
  <si>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</si>
  <si>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</si>
  <si>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</si>
  <si>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</si>
  <si>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</si>
  <si>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</si>
  <si>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</si>
  <si>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</si>
  <si>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</si>
  <si>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</si>
  <si>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</si>
  <si>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</si>
  <si>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</si>
  <si>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</si>
  <si>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</si>
  <si>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</si>
  <si>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</si>
  <si>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</si>
  <si>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</si>
  <si>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</si>
  <si>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</si>
  <si>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</si>
  <si>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</si>
  <si>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</si>
  <si>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</si>
  <si>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</si>
  <si>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</si>
  <si>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</si>
  <si>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</si>
  <si>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</si>
  <si>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</si>
  <si>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</si>
  <si>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</si>
  <si>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</si>
  <si>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</si>
  <si>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</si>
  <si>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</si>
  <si>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</si>
  <si>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</si>
  <si>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</si>
  <si>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</si>
  <si>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</si>
  <si>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</si>
  <si>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</si>
  <si>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</si>
  <si>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</si>
  <si>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</si>
  <si>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</si>
  <si>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</si>
  <si>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</si>
  <si>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</si>
  <si>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</si>
  <si>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</si>
  <si>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</si>
  <si>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</si>
  <si>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</si>
  <si>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</si>
  <si>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</si>
  <si>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</si>
  <si>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</si>
  <si>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</si>
  <si>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</si>
  <si>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</si>
  <si>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</si>
  <si>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</si>
  <si>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</si>
  <si>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</si>
  <si>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</si>
  <si>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</si>
  <si>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</si>
  <si>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</si>
  <si>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</si>
  <si>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</si>
  <si>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</si>
  <si>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</si>
  <si>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</si>
  <si>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</si>
  <si>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</si>
  <si>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</si>
  <si>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</si>
  <si>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</si>
  <si>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</si>
  <si>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</si>
  <si>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</si>
  <si>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</si>
  <si>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</si>
  <si>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</si>
  <si>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</si>
  <si>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</si>
  <si>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</si>
  <si>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</si>
  <si>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</si>
  <si>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</si>
  <si>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</si>
  <si>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</si>
  <si>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</si>
  <si>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</si>
  <si>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</si>
  <si>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</si>
  <si>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</si>
  <si>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</si>
  <si>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</si>
  <si>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</si>
  <si>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</si>
  <si>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</si>
  <si>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</si>
  <si>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</si>
  <si>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</si>
  <si>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</si>
  <si>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</si>
  <si>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</si>
  <si>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</si>
  <si>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</si>
  <si>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</si>
  <si>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</si>
  <si>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</si>
  <si>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</si>
  <si>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</si>
  <si>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</si>
  <si>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</si>
  <si>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</si>
  <si>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</si>
  <si>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</si>
  <si>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</si>
  <si>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</si>
  <si>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</si>
  <si>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</si>
  <si>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</si>
  <si>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</si>
  <si>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</si>
  <si>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</si>
  <si>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</si>
  <si>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</si>
  <si>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</si>
  <si>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</si>
  <si>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</si>
  <si>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</si>
  <si>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</si>
  <si>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</si>
  <si>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</si>
  <si>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</si>
  <si>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</si>
  <si>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</si>
  <si>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</si>
  <si>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</si>
  <si>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</si>
  <si>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</si>
  <si>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</si>
  <si>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</si>
  <si>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</si>
  <si>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</si>
  <si>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</si>
  <si>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</si>
  <si>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</si>
  <si>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</si>
  <si>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</si>
  <si>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</si>
  <si>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</si>
  <si>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</si>
  <si>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</si>
  <si>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</si>
  <si>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</si>
  <si>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</si>
  <si>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</si>
  <si>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</si>
  <si>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</si>
  <si>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</si>
  <si>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</si>
  <si>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</si>
  <si>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</si>
  <si>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</si>
  <si>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</si>
  <si>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</si>
  <si>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</si>
  <si>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</si>
  <si>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</si>
  <si>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</si>
  <si>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</si>
  <si>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</si>
  <si>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</si>
  <si>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</si>
  <si>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</si>
  <si>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</si>
  <si>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</si>
  <si>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</si>
  <si>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</si>
  <si>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</si>
  <si>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</si>
  <si>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</si>
  <si>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</si>
  <si>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</si>
  <si>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</si>
  <si>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</si>
  <si>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</si>
  <si>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</si>
  <si>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</si>
  <si>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</si>
  <si>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</si>
  <si>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</si>
  <si>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</si>
  <si>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</si>
  <si>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</si>
  <si>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</si>
  <si>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</si>
  <si>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</si>
  <si>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</si>
  <si>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</si>
  <si>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</si>
  <si>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</si>
  <si>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</si>
  <si>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</si>
  <si>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</si>
  <si>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</si>
  <si>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</si>
  <si>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</si>
  <si>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</si>
  <si>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</si>
  <si>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</si>
  <si>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</si>
  <si>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</si>
  <si>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</si>
  <si>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</si>
  <si>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</si>
  <si>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</si>
  <si>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</si>
  <si>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</si>
  <si>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</si>
  <si>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</si>
  <si>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</si>
  <si>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</si>
  <si>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</si>
  <si>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</si>
  <si>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</si>
  <si>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</si>
  <si>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</si>
  <si>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</si>
  <si>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</si>
  <si>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</si>
  <si>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</si>
  <si>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</si>
  <si>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</si>
  <si>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</si>
  <si>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</si>
  <si>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</si>
  <si>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</si>
  <si>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</si>
  <si>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</si>
  <si>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</si>
  <si>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</si>
  <si>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</si>
  <si>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</si>
  <si>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</si>
  <si>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</si>
  <si>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</si>
  <si>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</si>
  <si>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</si>
  <si>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</si>
  <si>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</si>
  <si>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</si>
  <si>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</si>
  <si>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</si>
  <si>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</si>
  <si>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</si>
  <si>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</si>
  <si>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</si>
  <si>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</si>
  <si>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</si>
  <si>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</si>
  <si>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</si>
  <si>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</si>
  <si>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</si>
  <si>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</si>
  <si>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</si>
  <si>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</si>
  <si>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</si>
  <si>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</si>
  <si>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</si>
  <si>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</si>
  <si>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</si>
  <si>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</si>
  <si>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</si>
  <si>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</si>
  <si>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</si>
  <si>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</si>
  <si>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</si>
  <si>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</si>
  <si>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</si>
  <si>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</si>
  <si>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</si>
  <si>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</si>
  <si>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</si>
  <si>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</si>
  <si>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</si>
  <si>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</si>
  <si>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</si>
  <si>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</si>
  <si>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</si>
  <si>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</si>
  <si>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</si>
  <si>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</si>
  <si>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</si>
  <si>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</si>
  <si>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</si>
  <si>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</si>
  <si>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</si>
  <si>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</si>
  <si>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</si>
  <si>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</si>
  <si>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</si>
  <si>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</si>
  <si>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</si>
  <si>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</si>
  <si>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</si>
  <si>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</si>
  <si>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</si>
  <si>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</si>
  <si>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</si>
  <si>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</si>
  <si>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</si>
  <si>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</si>
  <si>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</si>
  <si>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</si>
  <si>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</si>
  <si>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</si>
  <si>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</si>
  <si>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</si>
  <si>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</si>
  <si>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</si>
  <si>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</si>
  <si>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</si>
  <si>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</si>
  <si>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</si>
  <si>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</si>
  <si>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</si>
  <si>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</si>
  <si>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</si>
  <si>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</si>
  <si>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</si>
  <si>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</si>
  <si>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</si>
  <si>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</si>
  <si>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</si>
  <si>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</si>
  <si>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</si>
  <si>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</si>
  <si>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</si>
  <si>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</si>
  <si>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</si>
  <si>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</si>
  <si>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</si>
  <si>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</si>
  <si>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</si>
  <si>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</si>
  <si>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</si>
  <si>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</si>
  <si>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</si>
  <si>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</si>
  <si>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</si>
  <si>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</si>
  <si>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</si>
  <si>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</si>
  <si>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</si>
  <si>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</si>
  <si>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</si>
  <si>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</si>
  <si>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</si>
  <si>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</si>
  <si>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</si>
  <si>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</si>
  <si>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</si>
  <si>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</si>
  <si>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</si>
  <si>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</si>
  <si>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</si>
  <si>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</si>
  <si>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</si>
  <si>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</si>
  <si>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</si>
  <si>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</si>
  <si>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</si>
  <si>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</si>
  <si>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</si>
  <si>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</si>
  <si>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</si>
  <si>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</si>
  <si>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</si>
  <si>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</si>
  <si>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</si>
  <si>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</si>
  <si>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</si>
  <si>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</si>
  <si>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</si>
  <si>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</si>
  <si>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</si>
  <si>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</si>
  <si>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</si>
  <si>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</si>
  <si>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</si>
  <si>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</si>
  <si>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</si>
  <si>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</si>
  <si>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</si>
  <si>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</si>
  <si>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</si>
  <si>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</si>
  <si>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</si>
  <si>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</si>
  <si>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</si>
  <si>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</si>
  <si>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</si>
  <si>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</si>
  <si>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</si>
  <si>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</si>
  <si>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</si>
  <si>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</si>
  <si>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</si>
  <si>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</si>
  <si>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</si>
  <si>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</si>
  <si>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</si>
  <si>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</si>
  <si>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</si>
  <si>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</si>
  <si>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</si>
  <si>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</si>
  <si>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</si>
  <si>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</si>
  <si>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</si>
  <si>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</si>
  <si>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</si>
  <si>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</si>
  <si>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</si>
  <si>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</si>
  <si>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</si>
  <si>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</si>
  <si>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</si>
  <si>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</si>
  <si>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</si>
  <si>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</si>
  <si>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</si>
  <si>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</si>
  <si>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</si>
  <si>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</si>
  <si>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</si>
  <si>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</si>
  <si>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</si>
  <si>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</si>
  <si>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</si>
  <si>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</si>
  <si>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</si>
  <si>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</si>
  <si>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</si>
  <si>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</si>
  <si>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</si>
  <si>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</si>
  <si>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</si>
  <si>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</si>
  <si>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</si>
  <si>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</si>
  <si>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</si>
  <si>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</si>
  <si>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</si>
  <si>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</si>
  <si>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</si>
  <si>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</si>
  <si>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</si>
  <si>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</si>
  <si>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</si>
  <si>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</si>
  <si>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</si>
  <si>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</si>
  <si>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</si>
  <si>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</si>
  <si>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</si>
  <si>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</si>
  <si>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</si>
  <si>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</si>
  <si>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</si>
  <si>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</si>
  <si>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</si>
  <si>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</si>
  <si>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</si>
  <si>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</si>
  <si>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</si>
  <si>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</si>
  <si>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</si>
  <si>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</si>
  <si>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</si>
  <si>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</si>
  <si>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</si>
  <si>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</si>
  <si>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</si>
  <si>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</si>
  <si>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</si>
  <si>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</si>
  <si>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</si>
  <si>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</si>
  <si>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</si>
  <si>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</si>
  <si>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</si>
  <si>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</si>
  <si>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</si>
  <si>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</si>
  <si>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</si>
  <si>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</si>
  <si>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</si>
  <si>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</si>
  <si>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</si>
  <si>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</si>
  <si>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</si>
  <si>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</si>
  <si>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</si>
  <si>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</si>
  <si>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</si>
  <si>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</si>
  <si>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</si>
  <si>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</si>
  <si>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</si>
  <si>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</si>
  <si>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</si>
  <si>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</si>
  <si>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</si>
  <si>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</si>
  <si>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</si>
  <si>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</si>
  <si>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</si>
  <si>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</si>
  <si>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</si>
  <si>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</si>
  <si>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</si>
  <si>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</si>
  <si>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</si>
  <si>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</si>
  <si>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</si>
  <si>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</si>
  <si>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</si>
  <si>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</si>
  <si>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</si>
  <si>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</si>
  <si>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</si>
  <si>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</si>
  <si>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</si>
  <si>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</si>
  <si>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</si>
  <si>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</si>
  <si>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</si>
  <si>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</si>
  <si>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</si>
  <si>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</si>
  <si>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</si>
  <si>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</si>
  <si>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</si>
  <si>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</si>
  <si>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</si>
  <si>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</si>
  <si>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</si>
  <si>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</si>
  <si>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</si>
  <si>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</si>
  <si>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</si>
  <si>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</si>
  <si>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</si>
  <si>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</si>
  <si>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</si>
  <si>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</si>
  <si>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</si>
  <si>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</si>
  <si>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</si>
  <si>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</si>
  <si>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</si>
  <si>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</si>
  <si>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</si>
  <si>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</si>
  <si>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</si>
  <si>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</si>
  <si>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</si>
  <si>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</si>
  <si>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</si>
  <si>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</si>
  <si>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</si>
  <si>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</si>
  <si>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</si>
  <si>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</si>
  <si>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</si>
  <si>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</si>
  <si>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</si>
  <si>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</si>
  <si>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</si>
  <si>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</si>
  <si>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</si>
  <si>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</si>
  <si>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</si>
  <si>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</si>
  <si>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</si>
  <si>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</si>
  <si>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</si>
  <si>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</si>
  <si>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</si>
  <si>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</si>
  <si>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</si>
  <si>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</si>
  <si>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</si>
  <si>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</si>
  <si>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</si>
  <si>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</si>
  <si>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</si>
  <si>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</si>
  <si>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</si>
  <si>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</si>
  <si>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</si>
  <si>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</si>
  <si>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</si>
  <si>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</si>
  <si>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</si>
  <si>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</si>
  <si>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</si>
  <si>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</si>
  <si>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</si>
  <si>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</si>
  <si>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</si>
  <si>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</si>
  <si>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</si>
  <si>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</si>
  <si>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</si>
  <si>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</si>
  <si>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</si>
  <si>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</si>
  <si>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</si>
  <si>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</si>
  <si>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</si>
  <si>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</si>
  <si>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</si>
  <si>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</si>
  <si>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</si>
  <si>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</si>
  <si>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</si>
  <si>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</si>
  <si>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</si>
  <si>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</si>
  <si>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</si>
  <si>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</si>
  <si>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</si>
  <si>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</si>
  <si>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</si>
  <si>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</si>
  <si>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</si>
  <si>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</si>
  <si>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</si>
  <si>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</si>
  <si>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</si>
  <si>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</si>
  <si>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</si>
  <si>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</si>
  <si>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</si>
  <si>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</si>
  <si>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</si>
  <si>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</si>
  <si>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</si>
  <si>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</si>
  <si>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</si>
  <si>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</si>
  <si>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</si>
  <si>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</si>
  <si>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</si>
  <si>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</si>
  <si>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</si>
  <si>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</si>
  <si>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</si>
  <si>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</si>
  <si>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</si>
  <si>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</si>
  <si>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</si>
  <si>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</si>
  <si>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</si>
  <si>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</si>
  <si>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</si>
  <si>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</si>
  <si>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</si>
  <si>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</si>
  <si>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</si>
  <si>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</si>
  <si>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</si>
  <si>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</si>
  <si>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</si>
  <si>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</si>
  <si>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</si>
  <si>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</si>
  <si>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</si>
  <si>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</si>
  <si>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</si>
  <si>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</si>
  <si>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</si>
  <si>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</si>
  <si>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</si>
  <si>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</si>
  <si>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</si>
  <si>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</si>
  <si>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</si>
  <si>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</si>
  <si>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</si>
  <si>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</si>
  <si>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</si>
  <si>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</si>
  <si>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</si>
  <si>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</si>
  <si>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</si>
  <si>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</si>
  <si>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</si>
  <si>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</si>
  <si>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</si>
  <si>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</si>
  <si>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</si>
  <si>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</si>
  <si>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</si>
  <si>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</si>
  <si>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</si>
  <si>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</si>
  <si>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</si>
  <si>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</si>
  <si>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</si>
  <si>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</si>
  <si>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</si>
  <si>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</si>
  <si>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</si>
  <si>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</si>
  <si>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</si>
  <si>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</si>
  <si>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</si>
  <si>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</si>
  <si>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</si>
  <si>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</si>
  <si>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</si>
  <si>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</si>
  <si>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</si>
  <si>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</si>
  <si>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</si>
  <si>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</si>
  <si>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</si>
  <si>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</si>
  <si>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</si>
  <si>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</si>
  <si>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</si>
  <si>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</si>
  <si>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</si>
  <si>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</si>
  <si>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</si>
  <si>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</si>
  <si>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</si>
  <si>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</si>
  <si>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</si>
  <si>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</si>
  <si>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</si>
  <si>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</si>
  <si>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</si>
  <si>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</si>
  <si>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</si>
  <si>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</si>
  <si>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</si>
  <si>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</si>
  <si>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</si>
  <si>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</si>
  <si>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</si>
  <si>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</si>
  <si>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</si>
  <si>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</si>
  <si>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</si>
  <si>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</si>
  <si>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</si>
  <si>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</si>
  <si>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</si>
  <si>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</si>
  <si>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</si>
  <si>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</si>
  <si>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</si>
  <si>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</si>
  <si>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</si>
  <si>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</si>
  <si>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</si>
  <si>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</si>
  <si>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</si>
  <si>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</si>
  <si>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</si>
  <si>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</si>
  <si>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</si>
  <si>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</si>
  <si>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</si>
  <si>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</si>
  <si>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</si>
  <si>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</si>
  <si>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</si>
  <si>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</si>
  <si>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</si>
  <si>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</si>
  <si>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</si>
  <si>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</si>
  <si>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</si>
  <si>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</si>
  <si>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</si>
  <si>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</si>
  <si>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</si>
  <si>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</si>
  <si>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</si>
  <si>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</si>
  <si>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</si>
  <si>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</si>
  <si>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</si>
  <si>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</si>
  <si>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</si>
  <si>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</si>
  <si>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</si>
  <si>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</si>
  <si>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</si>
  <si>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</si>
  <si>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</si>
  <si>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</si>
  <si>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</si>
  <si>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</si>
  <si>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</si>
  <si>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</si>
  <si>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</si>
  <si>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</si>
  <si>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</si>
  <si>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</si>
  <si>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</si>
  <si>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</si>
  <si>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</si>
  <si>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</si>
  <si>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</si>
  <si>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</si>
  <si>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</si>
  <si>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</si>
  <si>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</si>
  <si>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</si>
  <si>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</si>
  <si>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</si>
  <si>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</si>
  <si>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</si>
  <si>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</si>
  <si>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</si>
  <si>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</si>
  <si>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</si>
  <si>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</si>
  <si>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</si>
  <si>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</si>
  <si>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</si>
  <si>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</si>
  <si>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</si>
  <si>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</si>
  <si>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</si>
  <si>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</si>
  <si>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</si>
  <si>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</si>
  <si>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</si>
  <si>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</si>
  <si>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</si>
  <si>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</si>
  <si>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</si>
  <si>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</si>
  <si>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</si>
  <si>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</si>
  <si>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</si>
  <si>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</si>
  <si>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</si>
  <si>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</si>
  <si>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</si>
  <si>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</si>
  <si>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</si>
  <si>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</si>
  <si>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</si>
  <si>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</si>
  <si>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</si>
  <si>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</si>
  <si>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</si>
  <si>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</si>
  <si>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</si>
  <si>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</si>
  <si>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</si>
  <si>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</si>
  <si>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</si>
  <si>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</si>
  <si>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</si>
  <si>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</si>
  <si>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</si>
  <si>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</si>
  <si>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</si>
  <si>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</si>
  <si>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</si>
  <si>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</si>
  <si>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</si>
  <si>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</si>
  <si>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</si>
  <si>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</si>
  <si>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</si>
  <si>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</si>
  <si>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</si>
  <si>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</si>
  <si>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</si>
  <si>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</si>
  <si>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</si>
  <si>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</si>
  <si>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</si>
  <si>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</si>
  <si>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</si>
  <si>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</si>
  <si>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</si>
  <si>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</si>
  <si>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</si>
  <si>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</si>
  <si>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</si>
  <si>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</si>
  <si>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</si>
  <si>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</si>
  <si>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</si>
  <si>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</si>
  <si>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</si>
  <si>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</si>
  <si>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</si>
  <si>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</si>
  <si>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</si>
  <si>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</si>
  <si>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</si>
  <si>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</si>
  <si>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</si>
  <si>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</si>
  <si>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</si>
  <si>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</si>
  <si>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</si>
  <si>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</si>
  <si>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</si>
  <si>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</si>
  <si>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Неформальная занятость</t>
  </si>
  <si>
    <t xml:space="preserve">Индивидуальные предприниматели </t>
  </si>
  <si>
    <t xml:space="preserve">Суммарный выпуск в 2022 году (человек)
</t>
  </si>
  <si>
    <r>
      <rPr>
        <b/>
        <i/>
        <u/>
        <sz val="14"/>
        <color theme="1"/>
        <rFont val="Times New Roman"/>
        <family val="1"/>
        <charset val="204"/>
      </rPr>
      <t>Не</t>
    </r>
    <r>
      <rPr>
        <b/>
        <i/>
        <u/>
        <sz val="12"/>
        <color theme="1"/>
        <rFont val="Times New Roman"/>
        <family val="1"/>
        <charset val="204"/>
      </rPr>
      <t xml:space="preserve"> допускается</t>
    </r>
    <r>
      <rPr>
        <b/>
        <i/>
        <sz val="12"/>
        <color theme="1"/>
        <rFont val="Times New Roman"/>
        <family val="1"/>
        <charset val="204"/>
      </rPr>
      <t xml:space="preserve"> </t>
    </r>
    <r>
      <rPr>
        <i/>
        <sz val="12"/>
        <color theme="1"/>
        <rFont val="Times New Roman"/>
        <family val="1"/>
        <charset val="204"/>
      </rPr>
      <t xml:space="preserve">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</si>
  <si>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Горшкова Раиса Александровна</t>
  </si>
  <si>
    <t>заведующий учебно-производственной практикой</t>
  </si>
  <si>
    <t>trudoustroystvo@volpt.ru</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</si>
</sst>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u/>
      <sz val="14"/>
      <color theme="1"/>
      <name val="Times New Roman"/>
      <family val="1"/>
      <charset val="204"/>
    </font>
    <font>
      <b/>
      <i/>
      <u/>
      <sz val="12"/>
      <color theme="1"/>
      <name val="Times New Roman"/>
      <family val="1"/>
      <charset val="204"/>
    </font>
    <font>
      <u/>
      <sz val="11"/>
      <color theme="10"/>
      <name val="Calibri"/>
      <family val="2"/>
      <scheme val="minor"/>
    </font>
    <font>
      <sz val="12"/>
      <name val="Times New Roman"/>
      <family val="1"/>
      <charset val="204"/>
    </font>
    <font>
      <sz val="14"/>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 fillId="0" borderId="0"/>
    <xf numFmtId="0" fontId="16" fillId="0" borderId="0" applyNumberFormat="0" applyFill="0" applyBorder="0" applyAlignment="0" applyProtection="0"/>
    <xf numFmtId="0" fontId="1" fillId="0" borderId="0"/>
  </cellStyleXfs>
  <cellXfs count="84">
    <xf numFmtId="0" fontId="0" fillId="0" borderId="0" xfId="0"/>
    <xf numFmtId="0" fontId="3" fillId="0" borderId="0" xfId="0" applyFont="1"/>
    <xf numFmtId="0" fontId="4" fillId="0" borderId="0" xfId="1" applyFont="1"/>
    <xf numFmtId="0" fontId="11" fillId="2" borderId="1" xfId="0" applyFont="1" applyFill="1" applyBorder="1" applyAlignment="1">
      <alignment horizontal="left" vertical="top"/>
    </xf>
    <xf numFmtId="49" fontId="6" fillId="2" borderId="6" xfId="1" applyNumberFormat="1" applyFont="1" applyFill="1" applyBorder="1" applyAlignment="1">
      <alignment horizontal="center" vertical="top" wrapText="1"/>
    </xf>
    <xf numFmtId="49" fontId="6" fillId="2" borderId="1" xfId="1" applyNumberFormat="1" applyFont="1" applyFill="1" applyBorder="1" applyAlignment="1">
      <alignment horizontal="center" vertical="top"/>
    </xf>
    <xf numFmtId="0" fontId="6" fillId="2" borderId="1" xfId="1" applyFont="1" applyFill="1" applyBorder="1" applyAlignment="1">
      <alignment horizontal="left" vertical="top" wrapText="1"/>
    </xf>
    <xf numFmtId="1" fontId="6" fillId="2" borderId="1" xfId="1" applyNumberFormat="1" applyFont="1" applyFill="1" applyBorder="1" applyAlignment="1">
      <alignment horizontal="center" vertical="center"/>
    </xf>
    <xf numFmtId="0" fontId="6" fillId="2" borderId="0" xfId="1" applyFont="1" applyFill="1" applyAlignment="1">
      <alignment horizontal="center" vertical="center"/>
    </xf>
    <xf numFmtId="0" fontId="6" fillId="2" borderId="1" xfId="1" applyFont="1" applyFill="1" applyBorder="1" applyAlignment="1">
      <alignment vertical="top" wrapText="1"/>
    </xf>
    <xf numFmtId="0" fontId="17" fillId="2" borderId="1" xfId="1" applyFont="1" applyFill="1" applyBorder="1" applyAlignment="1">
      <alignment horizontal="center" vertical="top" wrapText="1"/>
    </xf>
    <xf numFmtId="49" fontId="17" fillId="2" borderId="1" xfId="1" applyNumberFormat="1" applyFont="1" applyFill="1" applyBorder="1" applyAlignment="1">
      <alignment horizontal="center" vertical="top"/>
    </xf>
    <xf numFmtId="0" fontId="17" fillId="2" borderId="1" xfId="1" applyFont="1" applyFill="1" applyBorder="1" applyAlignment="1">
      <alignment horizontal="left" vertical="top" wrapText="1"/>
    </xf>
    <xf numFmtId="1" fontId="17" fillId="2" borderId="1" xfId="1" applyNumberFormat="1" applyFont="1" applyFill="1" applyBorder="1" applyAlignment="1">
      <alignment horizontal="center" vertical="center"/>
    </xf>
    <xf numFmtId="0" fontId="17" fillId="2" borderId="0" xfId="1" applyFont="1" applyFill="1" applyAlignment="1">
      <alignment horizontal="center" vertical="center"/>
    </xf>
    <xf numFmtId="0" fontId="4" fillId="2" borderId="0" xfId="3" applyFont="1" applyFill="1"/>
    <xf numFmtId="0" fontId="6" fillId="2" borderId="9" xfId="3" applyFont="1" applyFill="1" applyBorder="1" applyAlignment="1">
      <alignment vertical="top" wrapText="1"/>
    </xf>
    <xf numFmtId="0" fontId="18" fillId="2" borderId="0" xfId="3" applyFont="1" applyFill="1"/>
    <xf numFmtId="0" fontId="4" fillId="2" borderId="0" xfId="1" applyFont="1" applyFill="1"/>
    <xf numFmtId="0" fontId="6" fillId="2" borderId="0" xfId="1" applyFont="1" applyFill="1"/>
    <xf numFmtId="49" fontId="6" fillId="2" borderId="3" xfId="1" applyNumberFormat="1" applyFont="1" applyFill="1" applyBorder="1" applyAlignment="1">
      <alignment horizontal="center" vertical="top" wrapText="1"/>
    </xf>
    <xf numFmtId="49" fontId="7" fillId="2" borderId="3" xfId="1" applyNumberFormat="1" applyFont="1" applyFill="1" applyBorder="1" applyAlignment="1">
      <alignment horizontal="center" vertical="top" wrapText="1"/>
    </xf>
    <xf numFmtId="0" fontId="6" fillId="2" borderId="3" xfId="1" applyFont="1" applyFill="1" applyBorder="1" applyAlignment="1">
      <alignment horizontal="center" vertical="top" wrapText="1"/>
    </xf>
    <xf numFmtId="49" fontId="6" fillId="2" borderId="8" xfId="1" applyNumberFormat="1" applyFont="1" applyFill="1" applyBorder="1" applyAlignment="1">
      <alignment horizontal="center" vertical="top" wrapText="1"/>
    </xf>
    <xf numFmtId="0" fontId="6" fillId="2" borderId="0" xfId="1" applyFont="1" applyFill="1" applyAlignment="1">
      <alignment horizontal="center" vertical="top"/>
    </xf>
    <xf numFmtId="0" fontId="17" fillId="2" borderId="1" xfId="1" applyFont="1" applyFill="1" applyBorder="1" applyAlignment="1">
      <alignment horizontal="center" vertical="center" wrapText="1"/>
    </xf>
    <xf numFmtId="0" fontId="6" fillId="2" borderId="1" xfId="3" applyFont="1" applyFill="1" applyBorder="1" applyAlignment="1">
      <alignment horizontal="center" vertical="top" wrapText="1"/>
    </xf>
    <xf numFmtId="49" fontId="6" fillId="2" borderId="1" xfId="3" applyNumberFormat="1" applyFont="1" applyFill="1" applyBorder="1" applyAlignment="1">
      <alignment horizontal="center" vertical="top"/>
    </xf>
    <xf numFmtId="0" fontId="6" fillId="2" borderId="1" xfId="3" applyFont="1" applyFill="1" applyBorder="1" applyAlignment="1">
      <alignment horizontal="left" vertical="top" wrapText="1"/>
    </xf>
    <xf numFmtId="3" fontId="3" fillId="2" borderId="1" xfId="3" applyNumberFormat="1" applyFont="1" applyFill="1" applyBorder="1" applyAlignment="1">
      <alignment horizontal="center" vertical="top" wrapText="1"/>
    </xf>
    <xf numFmtId="3" fontId="6" fillId="2" borderId="1" xfId="3" applyNumberFormat="1" applyFont="1" applyFill="1" applyBorder="1" applyAlignment="1">
      <alignment horizontal="center" vertical="top"/>
    </xf>
    <xf numFmtId="1" fontId="6" fillId="2" borderId="1" xfId="3" applyNumberFormat="1" applyFont="1" applyFill="1" applyBorder="1" applyAlignment="1">
      <alignment horizontal="center" vertical="top"/>
    </xf>
    <xf numFmtId="0" fontId="6" fillId="2" borderId="1" xfId="3" applyFont="1" applyFill="1" applyBorder="1" applyAlignment="1">
      <alignment vertical="top" wrapText="1"/>
    </xf>
    <xf numFmtId="0" fontId="3" fillId="2" borderId="0" xfId="0" applyFont="1" applyFill="1" applyAlignment="1">
      <alignment horizontal="center" vertical="top"/>
    </xf>
    <xf numFmtId="0" fontId="6" fillId="2" borderId="6" xfId="3" applyFont="1" applyFill="1" applyBorder="1" applyAlignment="1">
      <alignment horizontal="center" vertical="top" wrapText="1"/>
    </xf>
    <xf numFmtId="0" fontId="3" fillId="2" borderId="1" xfId="0" applyFont="1" applyFill="1" applyBorder="1" applyAlignment="1">
      <alignment horizontal="center" vertical="top"/>
    </xf>
    <xf numFmtId="1" fontId="6" fillId="2" borderId="1" xfId="3" applyNumberFormat="1" applyFont="1" applyFill="1" applyBorder="1" applyAlignment="1">
      <alignment horizontal="center" vertical="center"/>
    </xf>
    <xf numFmtId="0" fontId="6" fillId="2" borderId="0" xfId="3" applyFont="1" applyFill="1" applyAlignment="1">
      <alignment horizontal="left"/>
    </xf>
    <xf numFmtId="0" fontId="5" fillId="2" borderId="1" xfId="3" applyFont="1" applyFill="1" applyBorder="1" applyAlignment="1">
      <alignment horizontal="center" vertical="center" wrapText="1"/>
    </xf>
    <xf numFmtId="14" fontId="4" fillId="2" borderId="0" xfId="3" applyNumberFormat="1" applyFont="1" applyFill="1"/>
    <xf numFmtId="0" fontId="18" fillId="2" borderId="1" xfId="3" applyFont="1" applyFill="1" applyBorder="1" applyAlignment="1">
      <alignment horizontal="center" vertical="center" wrapText="1"/>
    </xf>
    <xf numFmtId="0" fontId="19" fillId="2" borderId="1" xfId="2" applyFont="1" applyFill="1" applyBorder="1" applyAlignment="1" applyProtection="1">
      <alignment horizontal="center" vertical="center" wrapText="1"/>
    </xf>
    <xf numFmtId="0" fontId="18" fillId="2" borderId="1" xfId="0" applyFont="1" applyFill="1" applyBorder="1" applyAlignment="1">
      <alignment vertical="center" wrapText="1"/>
    </xf>
    <xf numFmtId="0" fontId="6" fillId="2" borderId="6" xfId="1" applyFont="1" applyFill="1" applyBorder="1" applyAlignment="1">
      <alignment horizontal="center" vertical="top" wrapText="1"/>
    </xf>
    <xf numFmtId="49" fontId="6" fillId="2" borderId="1" xfId="1" applyNumberFormat="1" applyFont="1" applyFill="1" applyBorder="1" applyAlignment="1">
      <alignment horizontal="center" vertical="top" wrapText="1"/>
    </xf>
    <xf numFmtId="49" fontId="6" fillId="2" borderId="1" xfId="1" applyNumberFormat="1" applyFont="1" applyFill="1" applyBorder="1" applyAlignment="1">
      <alignment horizontal="center" vertical="top" wrapText="1"/>
    </xf>
    <xf numFmtId="0" fontId="6" fillId="2" borderId="1" xfId="1" applyFont="1" applyFill="1" applyBorder="1" applyAlignment="1">
      <alignment horizontal="center" vertical="top" wrapText="1"/>
    </xf>
    <xf numFmtId="0" fontId="6" fillId="2" borderId="1" xfId="1" applyFont="1" applyFill="1" applyBorder="1" applyAlignment="1">
      <alignment horizontal="center" vertical="center" wrapText="1"/>
    </xf>
    <xf numFmtId="0" fontId="3" fillId="2" borderId="1" xfId="1" applyFont="1" applyFill="1" applyBorder="1" applyAlignment="1">
      <alignment horizontal="center" vertical="top" wrapText="1"/>
    </xf>
    <xf numFmtId="3" fontId="3" fillId="2" borderId="1" xfId="1" applyNumberFormat="1" applyFont="1" applyFill="1" applyBorder="1" applyAlignment="1">
      <alignment horizontal="center" vertical="top" wrapText="1"/>
    </xf>
    <xf numFmtId="3" fontId="6" fillId="2" borderId="1" xfId="1" applyNumberFormat="1" applyFont="1" applyFill="1" applyBorder="1" applyAlignment="1">
      <alignment horizontal="center" vertical="top"/>
    </xf>
    <xf numFmtId="1" fontId="6" fillId="2" borderId="1" xfId="1" applyNumberFormat="1" applyFont="1" applyFill="1" applyBorder="1" applyAlignment="1">
      <alignment horizontal="center" vertical="top"/>
    </xf>
    <xf numFmtId="0" fontId="4" fillId="2" borderId="0" xfId="1" applyFont="1" applyFill="1" applyAlignment="1">
      <alignment horizontal="right"/>
    </xf>
    <xf numFmtId="0" fontId="5" fillId="2" borderId="0" xfId="1" applyFont="1" applyFill="1"/>
    <xf numFmtId="0" fontId="3" fillId="2" borderId="6" xfId="0" applyFont="1" applyFill="1" applyBorder="1" applyAlignment="1">
      <alignment horizontal="center" vertical="top"/>
    </xf>
    <xf numFmtId="49" fontId="6" fillId="2" borderId="6" xfId="3" applyNumberFormat="1" applyFont="1" applyFill="1" applyBorder="1" applyAlignment="1">
      <alignment horizontal="center" vertical="top"/>
    </xf>
    <xf numFmtId="0" fontId="6" fillId="2" borderId="6" xfId="3" applyFont="1" applyFill="1" applyBorder="1" applyAlignment="1">
      <alignment vertical="top" wrapText="1"/>
    </xf>
    <xf numFmtId="1" fontId="6" fillId="2" borderId="6" xfId="3" applyNumberFormat="1" applyFont="1" applyFill="1" applyBorder="1" applyAlignment="1">
      <alignment horizontal="center" vertical="center"/>
    </xf>
    <xf numFmtId="0" fontId="6" fillId="2" borderId="6" xfId="1" applyFont="1" applyFill="1" applyBorder="1" applyAlignment="1">
      <alignment horizontal="center" vertical="center" wrapText="1"/>
    </xf>
    <xf numFmtId="1" fontId="4" fillId="2" borderId="0" xfId="1" applyNumberFormat="1" applyFont="1" applyFill="1"/>
    <xf numFmtId="49" fontId="6" fillId="2" borderId="1" xfId="1" applyNumberFormat="1" applyFont="1" applyFill="1" applyBorder="1" applyAlignment="1">
      <alignment horizontal="center" vertical="top" wrapText="1"/>
    </xf>
    <xf numFmtId="0" fontId="6" fillId="2" borderId="1" xfId="1" applyFont="1" applyFill="1" applyBorder="1" applyAlignment="1">
      <alignment horizontal="center" vertical="top" wrapText="1"/>
    </xf>
    <xf numFmtId="0" fontId="6" fillId="2" borderId="1" xfId="1" applyFont="1" applyFill="1" applyBorder="1" applyAlignment="1">
      <alignment horizontal="center" vertical="center" wrapText="1"/>
    </xf>
    <xf numFmtId="0" fontId="6" fillId="2" borderId="9" xfId="3" applyFont="1" applyFill="1" applyBorder="1" applyAlignment="1">
      <alignment horizontal="left" vertical="top" wrapText="1"/>
    </xf>
    <xf numFmtId="0" fontId="10" fillId="2" borderId="1" xfId="3" applyFont="1" applyFill="1" applyBorder="1" applyAlignment="1">
      <alignment horizontal="left" vertical="top" wrapText="1"/>
    </xf>
    <xf numFmtId="0" fontId="6" fillId="2" borderId="1" xfId="1" applyFont="1" applyFill="1" applyBorder="1" applyAlignment="1">
      <alignment horizontal="center" vertical="center" wrapText="1"/>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2" borderId="2" xfId="1" applyFont="1" applyFill="1" applyBorder="1" applyAlignment="1">
      <alignment horizontal="center" vertical="top" wrapText="1"/>
    </xf>
    <xf numFmtId="49" fontId="10" fillId="2" borderId="3"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5" xfId="1" applyNumberFormat="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8" fillId="2" borderId="0" xfId="1" applyFont="1" applyFill="1" applyAlignment="1">
      <alignment horizontal="left" vertical="center" wrapText="1"/>
    </xf>
    <xf numFmtId="0" fontId="4" fillId="2" borderId="0" xfId="1" applyFont="1" applyFill="1" applyAlignment="1">
      <alignment horizontal="left" vertical="center" wrapText="1"/>
    </xf>
    <xf numFmtId="49" fontId="4" fillId="2" borderId="6"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49" fontId="6" fillId="2" borderId="1" xfId="1" applyNumberFormat="1" applyFont="1" applyFill="1" applyBorder="1" applyAlignment="1">
      <alignment horizontal="center" vertical="top" wrapText="1"/>
    </xf>
    <xf numFmtId="0" fontId="6" fillId="2" borderId="1" xfId="1" applyFont="1" applyFill="1" applyBorder="1" applyAlignment="1">
      <alignment horizontal="center" vertical="top" wrapText="1"/>
    </xf>
  </cellXfs>
  <cellStyles count="4">
    <cellStyle name="Гиперссылка" xfId="2" builtinId="8"/>
    <cellStyle name="Обычный" xfId="0" builtinId="0"/>
    <cellStyle name="Обычный 2" xfId="1"/>
    <cellStyle name="Обычный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8;&#1091;&#1076;&#1086;&#1091;&#1089;&#1090;&#1088;&#1086;&#1081;&#1089;&#1090;&#1074;&#1086;/&#1045;&#1046;&#1045;&#1052;&#1045;&#1057;&#1071;&#1063;&#1053;&#1054;%20&#1087;&#1086;%20&#1075;&#1086;&#1076;&#1072;&#1084;/&#1048;&#1070;&#1051;&#1068;%202022%20&#1075;/&#1042;&#1067;&#1055;&#1059;&#1057;&#1050;%202022/&#1085;&#1072;%2001.12%20&#1089;%20&#1085;&#1086;&#1079;&#1072;&#1083;&#1086;&#1075;&#1080;&#1077;&#1081;/2%20&#1051;&#1080;&#1089;&#1090;%20%20c%20&#1085;&#1086;&#1079;&#1086;&#1083;&#1086;&#1075;&#1080;&#1103;&#1084;&#1080;%20&#1042;&#1099;&#1087;&#1091;&#1089;&#1082;%202022%20&#1075;.%20&#1085;&#1072;%2001.12.1022%20&#10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8;&#1088;&#1091;&#1076;&#1086;&#1091;&#1089;&#1090;&#1088;&#1086;&#1081;&#1089;&#1090;&#1074;&#1086;/&#1045;&#1046;&#1045;&#1052;&#1045;&#1057;&#1071;&#1063;&#1053;&#1054;%20&#1087;&#1086;%20&#1075;&#1086;&#1076;&#1072;&#1084;/&#1048;&#1070;&#1051;&#1068;%202022%20&#1075;/&#1042;&#1067;&#1055;&#1059;&#1057;&#1050;%202022/22%20&#1085;&#1072;%2001.11.2022%20&#1075;/&#1056;&#1072;&#1089;&#1087;&#1088;&#1077;&#1076;&#1077;&#1083;&#1077;&#1085;&#1080;&#1077;-&#1074;&#1099;&#1087;&#1091;&#1089;&#1082;&#1085;&#1080;&#1082;&#1086;&#1074;-&#1079;&#1072;&#1074;&#1077;&#1088;&#1096;&#1080;&#1074;&#1096;&#1080;&#1093;-&#1086;&#1073;&#1091;&#1095;&#1077;&#1085;&#1080;&#1077;-&#1074;-2022-&#1082;&#1072;&#1083;&#1077;&#1085;&#1076;&#1072;&#1088;&#1085;&#1086;&#1084;-&#1075;&#1086;&#1076;&#1091;-&#1087;&#1086;-&#1089;&#1086;&#1089;&#1090;&#1086;&#1103;&#1085;&#1080;&#1102;-&#1085;&#1072;-&#1085;&#1072;-01.11.2022-&#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udoustroystvo@volp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2"/>
  <sheetViews>
    <sheetView tabSelected="1" topLeftCell="A124" zoomScale="70" zoomScaleNormal="70" workbookViewId="0">
      <selection activeCell="K138" sqref="K138"/>
    </sheetView>
  </sheetViews>
  <sheetFormatPr defaultColWidth="9.140625" defaultRowHeight="18.75" x14ac:dyDescent="0.3"/>
  <cols>
    <col min="1" max="1" width="19.140625" style="2" customWidth="1"/>
    <col min="2" max="2" width="28.28515625" style="2" customWidth="1"/>
    <col min="3" max="3" width="21" style="2" customWidth="1"/>
    <col min="4" max="4" width="34.28515625" style="2" customWidth="1"/>
    <col min="5" max="5" width="8.85546875" style="2" customWidth="1"/>
    <col min="6" max="6" width="39.28515625" style="2" customWidth="1"/>
    <col min="7" max="7" width="35.1406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6" width="18.28515625" style="2" customWidth="1"/>
    <col min="17" max="17" width="18.28515625" style="18"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18" customWidth="1"/>
    <col min="28" max="28" width="18.140625" style="2" customWidth="1"/>
    <col min="29" max="29" width="20" style="2" customWidth="1"/>
    <col min="30" max="30" width="15.28515625" style="18" customWidth="1"/>
    <col min="31" max="31" width="32" style="2" customWidth="1"/>
    <col min="32" max="32" width="15.5703125" style="18" customWidth="1"/>
    <col min="33" max="33" width="24" style="2" customWidth="1"/>
    <col min="34" max="34" width="53" style="2" customWidth="1"/>
    <col min="35" max="16384" width="9.140625" style="2"/>
  </cols>
  <sheetData>
    <row r="1" spans="1:34" s="18" customFormat="1" x14ac:dyDescent="0.3">
      <c r="AH1" s="52" t="s">
        <v>1335</v>
      </c>
    </row>
    <row r="2" spans="1:34" s="18" customFormat="1" ht="20.25" x14ac:dyDescent="0.3">
      <c r="A2" s="53"/>
    </row>
    <row r="3" spans="1:34" s="18" customFormat="1" ht="147.75" customHeight="1" x14ac:dyDescent="0.3">
      <c r="A3" s="78" t="s">
        <v>1343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row>
    <row r="4" spans="1:34" s="18" customFormat="1" x14ac:dyDescent="0.3"/>
    <row r="5" spans="1:34" s="19" customFormat="1" ht="42.75" customHeight="1" x14ac:dyDescent="0.25">
      <c r="A5" s="69" t="s">
        <v>1320</v>
      </c>
      <c r="B5" s="69" t="s">
        <v>1321</v>
      </c>
      <c r="C5" s="69" t="s">
        <v>1324</v>
      </c>
      <c r="D5" s="69" t="s">
        <v>1322</v>
      </c>
      <c r="E5" s="69" t="s">
        <v>8</v>
      </c>
      <c r="F5" s="69" t="s">
        <v>1323</v>
      </c>
      <c r="G5" s="82" t="s">
        <v>1342</v>
      </c>
      <c r="H5" s="72" t="s">
        <v>1338</v>
      </c>
      <c r="I5" s="73"/>
      <c r="J5" s="73"/>
      <c r="K5" s="73"/>
      <c r="L5" s="73"/>
      <c r="M5" s="73"/>
      <c r="N5" s="73"/>
      <c r="O5" s="73"/>
      <c r="P5" s="73"/>
      <c r="Q5" s="73"/>
      <c r="R5" s="73"/>
      <c r="S5" s="73"/>
      <c r="T5" s="73"/>
      <c r="U5" s="73"/>
      <c r="V5" s="73"/>
      <c r="W5" s="73"/>
      <c r="X5" s="73"/>
      <c r="Y5" s="73"/>
      <c r="Z5" s="73"/>
      <c r="AA5" s="73"/>
      <c r="AB5" s="73"/>
      <c r="AC5" s="73"/>
      <c r="AD5" s="73"/>
      <c r="AE5" s="73"/>
      <c r="AF5" s="74"/>
      <c r="AG5" s="80" t="s">
        <v>1334</v>
      </c>
      <c r="AH5" s="65" t="s">
        <v>1325</v>
      </c>
    </row>
    <row r="6" spans="1:34" s="19" customFormat="1" ht="51" customHeight="1" x14ac:dyDescent="0.25">
      <c r="A6" s="70"/>
      <c r="B6" s="70"/>
      <c r="C6" s="70"/>
      <c r="D6" s="70"/>
      <c r="E6" s="70"/>
      <c r="F6" s="70"/>
      <c r="G6" s="82"/>
      <c r="H6" s="66" t="s">
        <v>9</v>
      </c>
      <c r="I6" s="67"/>
      <c r="J6" s="67"/>
      <c r="K6" s="67"/>
      <c r="L6" s="67"/>
      <c r="M6" s="68"/>
      <c r="N6" s="75" t="s">
        <v>729</v>
      </c>
      <c r="O6" s="76"/>
      <c r="P6" s="77"/>
      <c r="Q6" s="75" t="s">
        <v>734</v>
      </c>
      <c r="R6" s="76"/>
      <c r="S6" s="76"/>
      <c r="T6" s="77"/>
      <c r="U6" s="66" t="s">
        <v>732</v>
      </c>
      <c r="V6" s="67"/>
      <c r="W6" s="67"/>
      <c r="X6" s="67"/>
      <c r="Y6" s="67"/>
      <c r="Z6" s="68"/>
      <c r="AA6" s="72" t="s">
        <v>1336</v>
      </c>
      <c r="AB6" s="73"/>
      <c r="AC6" s="73"/>
      <c r="AD6" s="73"/>
      <c r="AE6" s="73"/>
      <c r="AF6" s="73"/>
      <c r="AG6" s="81"/>
      <c r="AH6" s="65"/>
    </row>
    <row r="7" spans="1:34" s="8" customFormat="1" ht="252" x14ac:dyDescent="0.25">
      <c r="A7" s="70"/>
      <c r="B7" s="70"/>
      <c r="C7" s="70"/>
      <c r="D7" s="71"/>
      <c r="E7" s="70"/>
      <c r="F7" s="70"/>
      <c r="G7" s="83"/>
      <c r="H7" s="20" t="s">
        <v>1328</v>
      </c>
      <c r="I7" s="21" t="s">
        <v>730</v>
      </c>
      <c r="J7" s="21" t="s">
        <v>736</v>
      </c>
      <c r="K7" s="20" t="s">
        <v>1341</v>
      </c>
      <c r="L7" s="22" t="s">
        <v>1329</v>
      </c>
      <c r="M7" s="4" t="s">
        <v>691</v>
      </c>
      <c r="N7" s="23" t="s">
        <v>720</v>
      </c>
      <c r="O7" s="4" t="s">
        <v>1339</v>
      </c>
      <c r="P7" s="4" t="s">
        <v>690</v>
      </c>
      <c r="Q7" s="4" t="s">
        <v>1340</v>
      </c>
      <c r="R7" s="43" t="s">
        <v>731</v>
      </c>
      <c r="S7" s="43" t="s">
        <v>1330</v>
      </c>
      <c r="T7" s="43" t="s">
        <v>738</v>
      </c>
      <c r="U7" s="4" t="s">
        <v>726</v>
      </c>
      <c r="V7" s="4" t="s">
        <v>724</v>
      </c>
      <c r="W7" s="4" t="s">
        <v>1331</v>
      </c>
      <c r="X7" s="4" t="s">
        <v>1332</v>
      </c>
      <c r="Y7" s="4" t="s">
        <v>1333</v>
      </c>
      <c r="Z7" s="4" t="s">
        <v>1337</v>
      </c>
      <c r="AA7" s="60" t="s">
        <v>727</v>
      </c>
      <c r="AB7" s="44" t="s">
        <v>739</v>
      </c>
      <c r="AC7" s="44" t="s">
        <v>728</v>
      </c>
      <c r="AD7" s="60" t="s">
        <v>735</v>
      </c>
      <c r="AE7" s="44" t="s">
        <v>737</v>
      </c>
      <c r="AF7" s="60" t="s">
        <v>733</v>
      </c>
      <c r="AG7" s="81"/>
      <c r="AH7" s="65"/>
    </row>
    <row r="8" spans="1:34" s="2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1326</v>
      </c>
    </row>
    <row r="9" spans="1:34" s="8" customFormat="1" ht="35.25" customHeight="1" x14ac:dyDescent="0.25">
      <c r="A9" s="46" t="s">
        <v>688</v>
      </c>
      <c r="B9" s="46" t="s">
        <v>603</v>
      </c>
      <c r="C9" s="46" t="s">
        <v>194</v>
      </c>
      <c r="D9" s="46" t="str">
        <f>VLOOKUP(C9,'[1]Коды программ'!$A$2:$B$578,2,FALSE)</f>
        <v>Автоматизация технологических процессов и производств (по отраслям)</v>
      </c>
      <c r="E9" s="5" t="s">
        <v>10</v>
      </c>
      <c r="F9" s="6" t="s">
        <v>721</v>
      </c>
      <c r="G9" s="7">
        <v>65</v>
      </c>
      <c r="H9" s="7">
        <v>52</v>
      </c>
      <c r="I9" s="7">
        <v>41</v>
      </c>
      <c r="J9" s="7">
        <v>40</v>
      </c>
      <c r="K9" s="7">
        <v>0</v>
      </c>
      <c r="L9" s="7">
        <v>0</v>
      </c>
      <c r="M9" s="7">
        <v>8</v>
      </c>
      <c r="N9" s="7">
        <v>4</v>
      </c>
      <c r="O9" s="7">
        <v>0</v>
      </c>
      <c r="P9" s="7">
        <v>0</v>
      </c>
      <c r="Q9" s="7">
        <v>0</v>
      </c>
      <c r="R9" s="7">
        <v>0</v>
      </c>
      <c r="S9" s="7">
        <v>0</v>
      </c>
      <c r="T9" s="7">
        <v>0</v>
      </c>
      <c r="U9" s="7">
        <v>0</v>
      </c>
      <c r="V9" s="7">
        <v>0</v>
      </c>
      <c r="W9" s="7">
        <v>0</v>
      </c>
      <c r="X9" s="7">
        <v>0</v>
      </c>
      <c r="Y9" s="7">
        <v>1</v>
      </c>
      <c r="Z9" s="7">
        <v>0</v>
      </c>
      <c r="AA9" s="7">
        <v>0</v>
      </c>
      <c r="AB9" s="7">
        <v>0</v>
      </c>
      <c r="AC9" s="7">
        <v>0</v>
      </c>
      <c r="AD9" s="7">
        <v>0</v>
      </c>
      <c r="AE9" s="7">
        <v>0</v>
      </c>
      <c r="AF9" s="7">
        <v>0</v>
      </c>
      <c r="AG9" s="7">
        <v>0</v>
      </c>
      <c r="AH9" s="4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8" customFormat="1" ht="35.25" customHeight="1" x14ac:dyDescent="0.25">
      <c r="A10" s="46" t="s">
        <v>688</v>
      </c>
      <c r="B10" s="46" t="s">
        <v>603</v>
      </c>
      <c r="C10" s="46" t="s">
        <v>194</v>
      </c>
      <c r="D10" s="46" t="str">
        <f>VLOOKUP(C10,'[1]Коды программ'!$A$2:$B$578,2,FALSE)</f>
        <v>Автоматизация технологических процессов и производств (по отраслям)</v>
      </c>
      <c r="E10" s="5" t="s">
        <v>11</v>
      </c>
      <c r="F10" s="9"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4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8" customFormat="1" ht="35.25" customHeight="1" x14ac:dyDescent="0.25">
      <c r="A11" s="46" t="s">
        <v>688</v>
      </c>
      <c r="B11" s="46" t="s">
        <v>603</v>
      </c>
      <c r="C11" s="46" t="s">
        <v>194</v>
      </c>
      <c r="D11" s="46" t="str">
        <f>VLOOKUP(C11,'[1]Коды программ'!$A$2:$B$578,2,FALSE)</f>
        <v>Автоматизация технологических процессов и производств (по отраслям)</v>
      </c>
      <c r="E11" s="5" t="s">
        <v>12</v>
      </c>
      <c r="F11" s="9"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47" t="str">
        <f t="shared" si="0"/>
        <v>проверка пройдена</v>
      </c>
    </row>
    <row r="12" spans="1:34" s="8" customFormat="1" ht="36.75" customHeight="1" x14ac:dyDescent="0.25">
      <c r="A12" s="46" t="s">
        <v>688</v>
      </c>
      <c r="B12" s="46" t="s">
        <v>603</v>
      </c>
      <c r="C12" s="46" t="s">
        <v>194</v>
      </c>
      <c r="D12" s="46" t="str">
        <f>VLOOKUP(C12,'[1]Коды программ'!$A$2:$B$578,2,FALSE)</f>
        <v>Автоматизация технологических процессов и производств (по отраслям)</v>
      </c>
      <c r="E12" s="5" t="s">
        <v>13</v>
      </c>
      <c r="F12" s="9" t="s">
        <v>15</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47" t="str">
        <f t="shared" si="0"/>
        <v>проверка пройдена</v>
      </c>
    </row>
    <row r="13" spans="1:34" s="8" customFormat="1" ht="27" customHeight="1" x14ac:dyDescent="0.25">
      <c r="A13" s="46" t="s">
        <v>688</v>
      </c>
      <c r="B13" s="46" t="s">
        <v>603</v>
      </c>
      <c r="C13" s="46" t="s">
        <v>194</v>
      </c>
      <c r="D13" s="46" t="str">
        <f>VLOOKUP(C13,'[1]Коды программ'!$A$2:$B$578,2,FALSE)</f>
        <v>Автоматизация технологических процессов и производств (по отраслям)</v>
      </c>
      <c r="E13" s="5" t="s">
        <v>14</v>
      </c>
      <c r="F13" s="9" t="s">
        <v>18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47" t="str">
        <f t="shared" si="0"/>
        <v>проверка пройдена</v>
      </c>
    </row>
    <row r="14" spans="1:34" s="8" customFormat="1" ht="35.25" customHeight="1" x14ac:dyDescent="0.25">
      <c r="A14" s="46" t="s">
        <v>688</v>
      </c>
      <c r="B14" s="46" t="s">
        <v>603</v>
      </c>
      <c r="C14" s="46" t="s">
        <v>148</v>
      </c>
      <c r="D14" s="46" t="str">
        <f>VLOOKUP(C14,'[1]Коды программ'!$A$2:$B$578,2,FALSE)</f>
        <v>Техническая эксплуатация и обслуживание электрического и электромеханического оборудования (по отраслям)</v>
      </c>
      <c r="E14" s="5" t="s">
        <v>10</v>
      </c>
      <c r="F14" s="6" t="s">
        <v>721</v>
      </c>
      <c r="G14" s="7">
        <v>36</v>
      </c>
      <c r="H14" s="7">
        <v>30</v>
      </c>
      <c r="I14" s="7">
        <v>27</v>
      </c>
      <c r="J14" s="7">
        <v>25</v>
      </c>
      <c r="K14" s="7">
        <v>0</v>
      </c>
      <c r="L14" s="7">
        <v>0</v>
      </c>
      <c r="M14" s="7">
        <v>0</v>
      </c>
      <c r="N14" s="7">
        <v>6</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47"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8" customFormat="1" ht="35.25" customHeight="1" x14ac:dyDescent="0.25">
      <c r="A15" s="46" t="s">
        <v>688</v>
      </c>
      <c r="B15" s="46" t="s">
        <v>603</v>
      </c>
      <c r="C15" s="46" t="s">
        <v>148</v>
      </c>
      <c r="D15" s="46" t="str">
        <f>VLOOKUP(C15,'[1]Коды программ'!$A$2:$B$578,2,FALSE)</f>
        <v>Техническая эксплуатация и обслуживание электрического и электромеханического оборудования (по отраслям)</v>
      </c>
      <c r="E15" s="5" t="s">
        <v>11</v>
      </c>
      <c r="F15" s="9" t="s">
        <v>722</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47"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8" customFormat="1" ht="35.25" customHeight="1" x14ac:dyDescent="0.25">
      <c r="A16" s="46" t="s">
        <v>688</v>
      </c>
      <c r="B16" s="46" t="s">
        <v>603</v>
      </c>
      <c r="C16" s="46" t="s">
        <v>148</v>
      </c>
      <c r="D16" s="46" t="str">
        <f>VLOOKUP(C16,'[1]Коды программ'!$A$2:$B$578,2,FALSE)</f>
        <v>Техническая эксплуатация и обслуживание электрического и электромеханического оборудования (по отраслям)</v>
      </c>
      <c r="E16" s="5" t="s">
        <v>12</v>
      </c>
      <c r="F16" s="9" t="s">
        <v>723</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47" t="str">
        <f t="shared" si="1"/>
        <v>проверка пройдена</v>
      </c>
    </row>
    <row r="17" spans="1:34" s="8" customFormat="1" ht="36.75" customHeight="1" x14ac:dyDescent="0.25">
      <c r="A17" s="46" t="s">
        <v>688</v>
      </c>
      <c r="B17" s="46" t="s">
        <v>603</v>
      </c>
      <c r="C17" s="46" t="s">
        <v>148</v>
      </c>
      <c r="D17" s="46" t="str">
        <f>VLOOKUP(C17,'[1]Коды программ'!$A$2:$B$578,2,FALSE)</f>
        <v>Техническая эксплуатация и обслуживание электрического и электромеханического оборудования (по отраслям)</v>
      </c>
      <c r="E17" s="5" t="s">
        <v>13</v>
      </c>
      <c r="F17" s="9" t="s">
        <v>15</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47" t="str">
        <f t="shared" si="1"/>
        <v>проверка пройдена</v>
      </c>
    </row>
    <row r="18" spans="1:34" s="8" customFormat="1" ht="36.75" customHeight="1" x14ac:dyDescent="0.25">
      <c r="A18" s="46" t="s">
        <v>688</v>
      </c>
      <c r="B18" s="46" t="s">
        <v>603</v>
      </c>
      <c r="C18" s="46" t="s">
        <v>148</v>
      </c>
      <c r="D18" s="46" t="str">
        <f>VLOOKUP(C18,'[1]Коды программ'!$A$2:$B$578,2,FALSE)</f>
        <v>Техническая эксплуатация и обслуживание электрического и электромеханического оборудования (по отраслям)</v>
      </c>
      <c r="E18" s="5" t="s">
        <v>14</v>
      </c>
      <c r="F18" s="9" t="s">
        <v>18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47" t="str">
        <f t="shared" si="1"/>
        <v>проверка пройдена</v>
      </c>
    </row>
    <row r="19" spans="1:34" s="8" customFormat="1" ht="35.25" customHeight="1" x14ac:dyDescent="0.25">
      <c r="A19" s="46" t="s">
        <v>688</v>
      </c>
      <c r="B19" s="46" t="s">
        <v>603</v>
      </c>
      <c r="C19" s="46" t="s">
        <v>242</v>
      </c>
      <c r="D19" s="46" t="str">
        <f>VLOOKUP(C19,'[1]Коды программ'!$A$2:$B$578,2,FALSE)</f>
        <v>Технология производства и переработки пластических масс и эластомеров</v>
      </c>
      <c r="E19" s="5" t="s">
        <v>10</v>
      </c>
      <c r="F19" s="6" t="s">
        <v>721</v>
      </c>
      <c r="G19" s="7">
        <v>15</v>
      </c>
      <c r="H19" s="7">
        <v>14</v>
      </c>
      <c r="I19" s="7">
        <v>11</v>
      </c>
      <c r="J19" s="7">
        <v>10</v>
      </c>
      <c r="K19" s="7">
        <v>0</v>
      </c>
      <c r="L19" s="7">
        <v>0</v>
      </c>
      <c r="M19" s="7">
        <v>0</v>
      </c>
      <c r="N19" s="7">
        <v>1</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47"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8" customFormat="1" ht="35.25" customHeight="1" x14ac:dyDescent="0.25">
      <c r="A20" s="46" t="s">
        <v>688</v>
      </c>
      <c r="B20" s="46" t="s">
        <v>603</v>
      </c>
      <c r="C20" s="46" t="s">
        <v>242</v>
      </c>
      <c r="D20" s="46" t="str">
        <f>VLOOKUP(C20,'[1]Коды программ'!$A$2:$B$578,2,FALSE)</f>
        <v>Технология производства и переработки пластических масс и эластомеров</v>
      </c>
      <c r="E20" s="5" t="s">
        <v>11</v>
      </c>
      <c r="F20" s="9" t="s">
        <v>722</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47"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8" customFormat="1" ht="35.25" customHeight="1" x14ac:dyDescent="0.25">
      <c r="A21" s="46" t="s">
        <v>688</v>
      </c>
      <c r="B21" s="46" t="s">
        <v>603</v>
      </c>
      <c r="C21" s="46" t="s">
        <v>242</v>
      </c>
      <c r="D21" s="46" t="str">
        <f>VLOOKUP(C21,'[1]Коды программ'!$A$2:$B$578,2,FALSE)</f>
        <v>Технология производства и переработки пластических масс и эластомеров</v>
      </c>
      <c r="E21" s="5" t="s">
        <v>12</v>
      </c>
      <c r="F21" s="9" t="s">
        <v>723</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47" t="str">
        <f t="shared" si="2"/>
        <v>проверка пройдена</v>
      </c>
    </row>
    <row r="22" spans="1:34" s="8" customFormat="1" ht="36.75" customHeight="1" x14ac:dyDescent="0.25">
      <c r="A22" s="46" t="s">
        <v>688</v>
      </c>
      <c r="B22" s="46" t="s">
        <v>603</v>
      </c>
      <c r="C22" s="46" t="s">
        <v>242</v>
      </c>
      <c r="D22" s="46" t="str">
        <f>VLOOKUP(C22,'[1]Коды программ'!$A$2:$B$578,2,FALSE)</f>
        <v>Технология производства и переработки пластических масс и эластомеров</v>
      </c>
      <c r="E22" s="5" t="s">
        <v>13</v>
      </c>
      <c r="F22" s="9" t="s">
        <v>15</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47" t="str">
        <f t="shared" si="2"/>
        <v>проверка пройдена</v>
      </c>
    </row>
    <row r="23" spans="1:34" s="8" customFormat="1" ht="27" customHeight="1" x14ac:dyDescent="0.25">
      <c r="A23" s="46" t="s">
        <v>688</v>
      </c>
      <c r="B23" s="46" t="s">
        <v>603</v>
      </c>
      <c r="C23" s="46" t="s">
        <v>242</v>
      </c>
      <c r="D23" s="46" t="str">
        <f>VLOOKUP(C23,'[1]Коды программ'!$A$2:$B$578,2,FALSE)</f>
        <v>Технология производства и переработки пластических масс и эластомеров</v>
      </c>
      <c r="E23" s="5" t="s">
        <v>14</v>
      </c>
      <c r="F23" s="9" t="s">
        <v>18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47" t="str">
        <f t="shared" si="2"/>
        <v>проверка пройдена</v>
      </c>
    </row>
    <row r="24" spans="1:34" s="8" customFormat="1" ht="35.25" customHeight="1" x14ac:dyDescent="0.25">
      <c r="A24" s="46" t="s">
        <v>688</v>
      </c>
      <c r="B24" s="46" t="s">
        <v>603</v>
      </c>
      <c r="C24" s="46" t="s">
        <v>188</v>
      </c>
      <c r="D24" s="46" t="str">
        <f>VLOOKUP(C24,'[1]Коды программ'!$A$2:$B$578,2,FALSE)</f>
        <v>Монтаж и техническая эксплуатация промышленного оборудования (по отраслям)</v>
      </c>
      <c r="E24" s="5" t="s">
        <v>10</v>
      </c>
      <c r="F24" s="6" t="s">
        <v>721</v>
      </c>
      <c r="G24" s="7">
        <v>43</v>
      </c>
      <c r="H24" s="7">
        <v>31</v>
      </c>
      <c r="I24" s="7">
        <v>18</v>
      </c>
      <c r="J24" s="7">
        <v>24</v>
      </c>
      <c r="K24" s="7">
        <v>0</v>
      </c>
      <c r="L24" s="7">
        <v>0</v>
      </c>
      <c r="M24" s="7">
        <v>3</v>
      </c>
      <c r="N24" s="7">
        <v>9</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47"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8" customFormat="1" ht="35.25" customHeight="1" x14ac:dyDescent="0.25">
      <c r="A25" s="46" t="s">
        <v>688</v>
      </c>
      <c r="B25" s="46" t="s">
        <v>603</v>
      </c>
      <c r="C25" s="46" t="s">
        <v>188</v>
      </c>
      <c r="D25" s="46" t="str">
        <f>VLOOKUP(C25,'[1]Коды программ'!$A$2:$B$578,2,FALSE)</f>
        <v>Монтаж и техническая эксплуатация промышленного оборудования (по отраслям)</v>
      </c>
      <c r="E25" s="5" t="s">
        <v>11</v>
      </c>
      <c r="F25" s="9" t="s">
        <v>722</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47"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8" customFormat="1" ht="35.25" customHeight="1" x14ac:dyDescent="0.25">
      <c r="A26" s="46" t="s">
        <v>688</v>
      </c>
      <c r="B26" s="46" t="s">
        <v>603</v>
      </c>
      <c r="C26" s="46" t="s">
        <v>188</v>
      </c>
      <c r="D26" s="46" t="str">
        <f>VLOOKUP(C26,'[1]Коды программ'!$A$2:$B$578,2,FALSE)</f>
        <v>Монтаж и техническая эксплуатация промышленного оборудования (по отраслям)</v>
      </c>
      <c r="E26" s="5" t="s">
        <v>12</v>
      </c>
      <c r="F26" s="9" t="s">
        <v>723</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47" t="str">
        <f t="shared" si="3"/>
        <v>проверка пройдена</v>
      </c>
    </row>
    <row r="27" spans="1:34" s="8" customFormat="1" ht="36.75" customHeight="1" x14ac:dyDescent="0.25">
      <c r="A27" s="46" t="s">
        <v>688</v>
      </c>
      <c r="B27" s="46" t="s">
        <v>603</v>
      </c>
      <c r="C27" s="46" t="s">
        <v>188</v>
      </c>
      <c r="D27" s="46" t="str">
        <f>VLOOKUP(C27,'[1]Коды программ'!$A$2:$B$578,2,FALSE)</f>
        <v>Монтаж и техническая эксплуатация промышленного оборудования (по отраслям)</v>
      </c>
      <c r="E27" s="5" t="s">
        <v>13</v>
      </c>
      <c r="F27" s="9" t="s">
        <v>15</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47" t="str">
        <f t="shared" si="3"/>
        <v>проверка пройдена</v>
      </c>
    </row>
    <row r="28" spans="1:34" s="8" customFormat="1" ht="27" customHeight="1" x14ac:dyDescent="0.25">
      <c r="A28" s="46" t="s">
        <v>688</v>
      </c>
      <c r="B28" s="46" t="s">
        <v>603</v>
      </c>
      <c r="C28" s="46" t="s">
        <v>188</v>
      </c>
      <c r="D28" s="46" t="str">
        <f>VLOOKUP(C28,'[1]Коды программ'!$A$2:$B$578,2,FALSE)</f>
        <v>Монтаж и техническая эксплуатация промышленного оборудования (по отраслям)</v>
      </c>
      <c r="E28" s="5" t="s">
        <v>14</v>
      </c>
      <c r="F28" s="9" t="s">
        <v>18</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47" t="str">
        <f t="shared" si="3"/>
        <v>проверка пройдена</v>
      </c>
    </row>
    <row r="29" spans="1:34" s="8" customFormat="1" ht="35.25" customHeight="1" x14ac:dyDescent="0.25">
      <c r="A29" s="46" t="s">
        <v>688</v>
      </c>
      <c r="B29" s="46" t="s">
        <v>603</v>
      </c>
      <c r="C29" s="46" t="s">
        <v>64</v>
      </c>
      <c r="D29" s="46" t="str">
        <f>VLOOKUP(C29,'[1]Коды программ'!$A$2:$B$578,2,FALSE)</f>
        <v>Компьютерные системы и комплексы</v>
      </c>
      <c r="E29" s="5" t="s">
        <v>10</v>
      </c>
      <c r="F29" s="6" t="s">
        <v>721</v>
      </c>
      <c r="G29" s="7">
        <v>32</v>
      </c>
      <c r="H29" s="7">
        <v>26</v>
      </c>
      <c r="I29" s="7">
        <v>21</v>
      </c>
      <c r="J29" s="7">
        <v>20</v>
      </c>
      <c r="K29" s="7">
        <v>0</v>
      </c>
      <c r="L29" s="7">
        <v>0</v>
      </c>
      <c r="M29" s="7">
        <v>3</v>
      </c>
      <c r="N29" s="7">
        <v>3</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47"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8" customFormat="1" ht="35.25" customHeight="1" x14ac:dyDescent="0.25">
      <c r="A30" s="46" t="s">
        <v>688</v>
      </c>
      <c r="B30" s="46" t="s">
        <v>603</v>
      </c>
      <c r="C30" s="46" t="s">
        <v>64</v>
      </c>
      <c r="D30" s="46" t="str">
        <f>VLOOKUP(C30,'[1]Коды программ'!$A$2:$B$578,2,FALSE)</f>
        <v>Компьютерные системы и комплексы</v>
      </c>
      <c r="E30" s="5" t="s">
        <v>11</v>
      </c>
      <c r="F30" s="9" t="s">
        <v>722</v>
      </c>
      <c r="G30" s="7">
        <v>0</v>
      </c>
      <c r="H30" s="7">
        <v>0</v>
      </c>
      <c r="I30" s="7">
        <v>0</v>
      </c>
      <c r="J30" s="7">
        <v>0</v>
      </c>
      <c r="K30" s="7">
        <v>0</v>
      </c>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47"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8" customFormat="1" ht="35.25" customHeight="1" x14ac:dyDescent="0.25">
      <c r="A31" s="46" t="s">
        <v>688</v>
      </c>
      <c r="B31" s="46" t="s">
        <v>603</v>
      </c>
      <c r="C31" s="46" t="s">
        <v>64</v>
      </c>
      <c r="D31" s="46" t="str">
        <f>VLOOKUP(C31,'[1]Коды программ'!$A$2:$B$578,2,FALSE)</f>
        <v>Компьютерные системы и комплексы</v>
      </c>
      <c r="E31" s="5" t="s">
        <v>12</v>
      </c>
      <c r="F31" s="9" t="s">
        <v>723</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47" t="str">
        <f t="shared" si="4"/>
        <v>проверка пройдена</v>
      </c>
    </row>
    <row r="32" spans="1:34" s="8" customFormat="1" ht="36.75" customHeight="1" x14ac:dyDescent="0.25">
      <c r="A32" s="46" t="s">
        <v>688</v>
      </c>
      <c r="B32" s="46" t="s">
        <v>603</v>
      </c>
      <c r="C32" s="46" t="s">
        <v>64</v>
      </c>
      <c r="D32" s="46" t="str">
        <f>VLOOKUP(C32,'[1]Коды программ'!$A$2:$B$578,2,FALSE)</f>
        <v>Компьютерные системы и комплексы</v>
      </c>
      <c r="E32" s="5" t="s">
        <v>13</v>
      </c>
      <c r="F32" s="9" t="s">
        <v>15</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47" t="str">
        <f t="shared" si="4"/>
        <v>проверка пройдена</v>
      </c>
    </row>
    <row r="33" spans="1:34" s="8" customFormat="1" ht="27" customHeight="1" x14ac:dyDescent="0.25">
      <c r="A33" s="46" t="s">
        <v>688</v>
      </c>
      <c r="B33" s="46" t="s">
        <v>603</v>
      </c>
      <c r="C33" s="46" t="s">
        <v>64</v>
      </c>
      <c r="D33" s="46" t="str">
        <f>VLOOKUP(C33,'[1]Коды программ'!$A$2:$B$578,2,FALSE)</f>
        <v>Компьютерные системы и комплексы</v>
      </c>
      <c r="E33" s="5" t="s">
        <v>14</v>
      </c>
      <c r="F33" s="9" t="s">
        <v>18</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47" t="str">
        <f t="shared" si="4"/>
        <v>проверка пройдена</v>
      </c>
    </row>
    <row r="34" spans="1:34" s="8" customFormat="1" ht="35.25" customHeight="1" x14ac:dyDescent="0.25">
      <c r="A34" s="46" t="s">
        <v>688</v>
      </c>
      <c r="B34" s="46" t="s">
        <v>603</v>
      </c>
      <c r="C34" s="46" t="s">
        <v>277</v>
      </c>
      <c r="D34" s="46" t="str">
        <f>VLOOKUP(C34,'[1]Коды программ'!$A$2:$B$578,2,FALSE)</f>
        <v>Рациональное использование природохозяйственных комплексов</v>
      </c>
      <c r="E34" s="5" t="s">
        <v>10</v>
      </c>
      <c r="F34" s="6" t="s">
        <v>721</v>
      </c>
      <c r="G34" s="7">
        <v>22</v>
      </c>
      <c r="H34" s="7">
        <v>15</v>
      </c>
      <c r="I34" s="7">
        <v>8</v>
      </c>
      <c r="J34" s="7">
        <v>10</v>
      </c>
      <c r="K34" s="7">
        <v>0</v>
      </c>
      <c r="L34" s="7">
        <v>1</v>
      </c>
      <c r="M34" s="7">
        <v>4</v>
      </c>
      <c r="N34" s="7">
        <v>1</v>
      </c>
      <c r="O34" s="7">
        <v>0</v>
      </c>
      <c r="P34" s="7">
        <v>1</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47"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8" customFormat="1" ht="35.25" customHeight="1" x14ac:dyDescent="0.25">
      <c r="A35" s="46" t="s">
        <v>688</v>
      </c>
      <c r="B35" s="46" t="s">
        <v>603</v>
      </c>
      <c r="C35" s="46" t="s">
        <v>277</v>
      </c>
      <c r="D35" s="46" t="str">
        <f>VLOOKUP(C35,'[1]Коды программ'!$A$2:$B$578,2,FALSE)</f>
        <v>Рациональное использование природохозяйственных комплексов</v>
      </c>
      <c r="E35" s="5" t="s">
        <v>11</v>
      </c>
      <c r="F35" s="9" t="s">
        <v>722</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47"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8" customFormat="1" ht="35.25" customHeight="1" x14ac:dyDescent="0.25">
      <c r="A36" s="46" t="s">
        <v>688</v>
      </c>
      <c r="B36" s="46" t="s">
        <v>603</v>
      </c>
      <c r="C36" s="46" t="s">
        <v>277</v>
      </c>
      <c r="D36" s="46" t="str">
        <f>VLOOKUP(C36,'[1]Коды программ'!$A$2:$B$578,2,FALSE)</f>
        <v>Рациональное использование природохозяйственных комплексов</v>
      </c>
      <c r="E36" s="5" t="s">
        <v>12</v>
      </c>
      <c r="F36" s="9" t="s">
        <v>723</v>
      </c>
      <c r="G36" s="7">
        <v>0</v>
      </c>
      <c r="H36" s="7">
        <v>0</v>
      </c>
      <c r="I36" s="7">
        <v>0</v>
      </c>
      <c r="J36" s="7">
        <v>0</v>
      </c>
      <c r="K36" s="7">
        <v>0</v>
      </c>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47" t="str">
        <f t="shared" si="5"/>
        <v>проверка пройдена</v>
      </c>
    </row>
    <row r="37" spans="1:34" s="8" customFormat="1" ht="36.75" customHeight="1" x14ac:dyDescent="0.25">
      <c r="A37" s="46" t="s">
        <v>688</v>
      </c>
      <c r="B37" s="46" t="s">
        <v>603</v>
      </c>
      <c r="C37" s="46" t="s">
        <v>277</v>
      </c>
      <c r="D37" s="46" t="str">
        <f>VLOOKUP(C37,'[1]Коды программ'!$A$2:$B$578,2,FALSE)</f>
        <v>Рациональное использование природохозяйственных комплексов</v>
      </c>
      <c r="E37" s="5" t="s">
        <v>13</v>
      </c>
      <c r="F37" s="9" t="s">
        <v>15</v>
      </c>
      <c r="G37" s="7">
        <v>0</v>
      </c>
      <c r="H37" s="7">
        <v>0</v>
      </c>
      <c r="I37" s="7">
        <v>0</v>
      </c>
      <c r="J37" s="7">
        <v>0</v>
      </c>
      <c r="K37" s="7">
        <v>0</v>
      </c>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47" t="str">
        <f t="shared" si="5"/>
        <v>проверка пройдена</v>
      </c>
    </row>
    <row r="38" spans="1:34" s="8" customFormat="1" ht="27" customHeight="1" x14ac:dyDescent="0.25">
      <c r="A38" s="46" t="s">
        <v>688</v>
      </c>
      <c r="B38" s="46" t="s">
        <v>603</v>
      </c>
      <c r="C38" s="46" t="s">
        <v>277</v>
      </c>
      <c r="D38" s="46" t="str">
        <f>VLOOKUP(C38,'[1]Коды программ'!$A$2:$B$578,2,FALSE)</f>
        <v>Рациональное использование природохозяйственных комплексов</v>
      </c>
      <c r="E38" s="5" t="s">
        <v>14</v>
      </c>
      <c r="F38" s="9" t="s">
        <v>18</v>
      </c>
      <c r="G38" s="7">
        <v>0</v>
      </c>
      <c r="H38" s="7">
        <v>0</v>
      </c>
      <c r="I38" s="7">
        <v>0</v>
      </c>
      <c r="J38" s="7">
        <v>0</v>
      </c>
      <c r="K38" s="7">
        <v>0</v>
      </c>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47" t="str">
        <f t="shared" si="5"/>
        <v>проверка пройдена</v>
      </c>
    </row>
    <row r="39" spans="1:34" s="8" customFormat="1" ht="35.25" customHeight="1" x14ac:dyDescent="0.25">
      <c r="A39" s="46" t="s">
        <v>688</v>
      </c>
      <c r="B39" s="46" t="s">
        <v>603</v>
      </c>
      <c r="C39" s="46" t="s">
        <v>351</v>
      </c>
      <c r="D39" s="46" t="str">
        <f>VLOOKUP(C39,'[1]Коды программ'!$A$2:$B$578,2,FALSE)</f>
        <v>Техническое обслуживание и ремонт автомобильного транспорта</v>
      </c>
      <c r="E39" s="5" t="s">
        <v>10</v>
      </c>
      <c r="F39" s="6" t="s">
        <v>721</v>
      </c>
      <c r="G39" s="7">
        <v>69</v>
      </c>
      <c r="H39" s="7">
        <v>49</v>
      </c>
      <c r="I39" s="7">
        <v>41</v>
      </c>
      <c r="J39" s="7">
        <v>37</v>
      </c>
      <c r="K39" s="7">
        <v>0</v>
      </c>
      <c r="L39" s="7">
        <v>0</v>
      </c>
      <c r="M39" s="7">
        <v>3</v>
      </c>
      <c r="N39" s="7">
        <v>13</v>
      </c>
      <c r="O39" s="7">
        <v>4</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47" t="str">
        <f t="shared" ref="AH39:AH43" si="6">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8" customFormat="1" ht="35.25" customHeight="1" x14ac:dyDescent="0.25">
      <c r="A40" s="46" t="s">
        <v>688</v>
      </c>
      <c r="B40" s="46" t="s">
        <v>603</v>
      </c>
      <c r="C40" s="46" t="s">
        <v>351</v>
      </c>
      <c r="D40" s="46" t="str">
        <f>VLOOKUP(C40,'[1]Коды программ'!$A$2:$B$578,2,FALSE)</f>
        <v>Техническое обслуживание и ремонт автомобильного транспорта</v>
      </c>
      <c r="E40" s="5" t="s">
        <v>11</v>
      </c>
      <c r="F40" s="9" t="s">
        <v>722</v>
      </c>
      <c r="G40" s="7">
        <v>0</v>
      </c>
      <c r="H40" s="7">
        <v>0</v>
      </c>
      <c r="I40" s="7">
        <v>0</v>
      </c>
      <c r="J40" s="7">
        <v>0</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47" t="str">
        <f t="shared" si="6"/>
        <v>проверка пройдена</v>
      </c>
    </row>
    <row r="41" spans="1:34" s="8" customFormat="1" ht="35.25" customHeight="1" x14ac:dyDescent="0.25">
      <c r="A41" s="46" t="s">
        <v>688</v>
      </c>
      <c r="B41" s="46" t="s">
        <v>603</v>
      </c>
      <c r="C41" s="46" t="s">
        <v>351</v>
      </c>
      <c r="D41" s="46" t="str">
        <f>VLOOKUP(C41,'[1]Коды программ'!$A$2:$B$578,2,FALSE)</f>
        <v>Техническое обслуживание и ремонт автомобильного транспорта</v>
      </c>
      <c r="E41" s="5" t="s">
        <v>12</v>
      </c>
      <c r="F41" s="9" t="s">
        <v>723</v>
      </c>
      <c r="G41" s="7">
        <v>0</v>
      </c>
      <c r="H41" s="7">
        <v>0</v>
      </c>
      <c r="I41" s="7">
        <v>0</v>
      </c>
      <c r="J41" s="7">
        <v>0</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47" t="str">
        <f t="shared" si="6"/>
        <v>проверка пройдена</v>
      </c>
    </row>
    <row r="42" spans="1:34" s="8" customFormat="1" ht="36.75" customHeight="1" x14ac:dyDescent="0.25">
      <c r="A42" s="46" t="s">
        <v>688</v>
      </c>
      <c r="B42" s="46" t="s">
        <v>603</v>
      </c>
      <c r="C42" s="46" t="s">
        <v>351</v>
      </c>
      <c r="D42" s="46" t="str">
        <f>VLOOKUP(C42,'[1]Коды программ'!$A$2:$B$578,2,FALSE)</f>
        <v>Техническое обслуживание и ремонт автомобильного транспорта</v>
      </c>
      <c r="E42" s="5" t="s">
        <v>13</v>
      </c>
      <c r="F42" s="9" t="s">
        <v>15</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47" t="str">
        <f t="shared" si="6"/>
        <v>проверка пройдена</v>
      </c>
    </row>
    <row r="43" spans="1:34" s="8" customFormat="1" ht="27" customHeight="1" x14ac:dyDescent="0.25">
      <c r="A43" s="46" t="s">
        <v>688</v>
      </c>
      <c r="B43" s="46" t="s">
        <v>603</v>
      </c>
      <c r="C43" s="46" t="s">
        <v>351</v>
      </c>
      <c r="D43" s="46" t="str">
        <f>VLOOKUP(C43,'[1]Коды программ'!$A$2:$B$578,2,FALSE)</f>
        <v>Техническое обслуживание и ремонт автомобильного транспорта</v>
      </c>
      <c r="E43" s="5" t="s">
        <v>14</v>
      </c>
      <c r="F43" s="9" t="s">
        <v>18</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47" t="str">
        <f t="shared" si="6"/>
        <v>проверка пройдена</v>
      </c>
    </row>
    <row r="44" spans="1:34" s="8" customFormat="1" ht="35.25" customHeight="1" x14ac:dyDescent="0.25">
      <c r="A44" s="46" t="s">
        <v>688</v>
      </c>
      <c r="B44" s="46" t="s">
        <v>603</v>
      </c>
      <c r="C44" s="46" t="s">
        <v>317</v>
      </c>
      <c r="D44" s="46" t="str">
        <f>VLOOKUP(C44,'[1]Коды программ'!$A$2:$B$578,2,FALSE)</f>
        <v>Машинист крана металлургического производства</v>
      </c>
      <c r="E44" s="5" t="s">
        <v>10</v>
      </c>
      <c r="F44" s="6" t="s">
        <v>721</v>
      </c>
      <c r="G44" s="7">
        <v>16</v>
      </c>
      <c r="H44" s="7">
        <v>10</v>
      </c>
      <c r="I44" s="7">
        <v>9</v>
      </c>
      <c r="J44" s="7">
        <v>9</v>
      </c>
      <c r="K44" s="7">
        <v>0</v>
      </c>
      <c r="L44" s="7">
        <v>0</v>
      </c>
      <c r="M44" s="7">
        <v>1</v>
      </c>
      <c r="N44" s="7">
        <v>4</v>
      </c>
      <c r="O44" s="7">
        <v>0</v>
      </c>
      <c r="P44" s="7">
        <v>1</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47" t="str">
        <f t="shared" ref="AH44:AH53" si="7">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8" customFormat="1" ht="35.25" customHeight="1" x14ac:dyDescent="0.25">
      <c r="A45" s="46" t="s">
        <v>688</v>
      </c>
      <c r="B45" s="46" t="s">
        <v>603</v>
      </c>
      <c r="C45" s="46" t="s">
        <v>317</v>
      </c>
      <c r="D45" s="46" t="str">
        <f>VLOOKUP(C45,'[1]Коды программ'!$A$2:$B$578,2,FALSE)</f>
        <v>Машинист крана металлургического производства</v>
      </c>
      <c r="E45" s="5" t="s">
        <v>11</v>
      </c>
      <c r="F45" s="9" t="s">
        <v>722</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47" t="str">
        <f t="shared" si="7"/>
        <v>проверка пройдена</v>
      </c>
    </row>
    <row r="46" spans="1:34" s="8" customFormat="1" ht="35.25" customHeight="1" x14ac:dyDescent="0.25">
      <c r="A46" s="46" t="s">
        <v>688</v>
      </c>
      <c r="B46" s="46" t="s">
        <v>603</v>
      </c>
      <c r="C46" s="46" t="s">
        <v>317</v>
      </c>
      <c r="D46" s="46" t="str">
        <f>VLOOKUP(C46,'[1]Коды программ'!$A$2:$B$578,2,FALSE)</f>
        <v>Машинист крана металлургического производства</v>
      </c>
      <c r="E46" s="5" t="s">
        <v>12</v>
      </c>
      <c r="F46" s="9" t="s">
        <v>723</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47" t="str">
        <f t="shared" si="7"/>
        <v>проверка пройдена</v>
      </c>
    </row>
    <row r="47" spans="1:34" s="8" customFormat="1" ht="36.75" customHeight="1" x14ac:dyDescent="0.25">
      <c r="A47" s="46" t="s">
        <v>688</v>
      </c>
      <c r="B47" s="46" t="s">
        <v>603</v>
      </c>
      <c r="C47" s="46" t="s">
        <v>317</v>
      </c>
      <c r="D47" s="46" t="str">
        <f>VLOOKUP(C47,'[1]Коды программ'!$A$2:$B$578,2,FALSE)</f>
        <v>Машинист крана металлургического производства</v>
      </c>
      <c r="E47" s="5" t="s">
        <v>13</v>
      </c>
      <c r="F47" s="9" t="s">
        <v>15</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47" t="str">
        <f t="shared" si="7"/>
        <v>проверка пройдена</v>
      </c>
    </row>
    <row r="48" spans="1:34" s="8" customFormat="1" ht="27" customHeight="1" x14ac:dyDescent="0.25">
      <c r="A48" s="46" t="s">
        <v>688</v>
      </c>
      <c r="B48" s="46" t="s">
        <v>603</v>
      </c>
      <c r="C48" s="46" t="s">
        <v>317</v>
      </c>
      <c r="D48" s="46" t="str">
        <f>VLOOKUP(C48,'[1]Коды программ'!$A$2:$B$578,2,FALSE)</f>
        <v>Машинист крана металлургического производства</v>
      </c>
      <c r="E48" s="5" t="s">
        <v>14</v>
      </c>
      <c r="F48" s="9" t="s">
        <v>18</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47" t="str">
        <f t="shared" si="7"/>
        <v>проверка пройдена</v>
      </c>
    </row>
    <row r="49" spans="1:34" s="8" customFormat="1" ht="35.25" customHeight="1" x14ac:dyDescent="0.25">
      <c r="A49" s="46" t="s">
        <v>688</v>
      </c>
      <c r="B49" s="46" t="s">
        <v>603</v>
      </c>
      <c r="C49" s="46" t="s">
        <v>156</v>
      </c>
      <c r="D49" s="46" t="str">
        <f>VLOOKUP(C49,'[1]Коды программ'!$A$2:$B$578,2,FALSE)</f>
        <v>Сварщик (ручной и частично механизированной сварки (наплавки)</v>
      </c>
      <c r="E49" s="5" t="s">
        <v>10</v>
      </c>
      <c r="F49" s="6" t="s">
        <v>721</v>
      </c>
      <c r="G49" s="7">
        <v>29</v>
      </c>
      <c r="H49" s="7">
        <v>20</v>
      </c>
      <c r="I49" s="7">
        <v>18</v>
      </c>
      <c r="J49" s="7">
        <v>14</v>
      </c>
      <c r="K49" s="7">
        <v>0</v>
      </c>
      <c r="L49" s="7">
        <v>1</v>
      </c>
      <c r="M49" s="7">
        <v>0</v>
      </c>
      <c r="N49" s="7">
        <v>8</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47" t="str">
        <f t="shared" si="7"/>
        <v>проверка пройдена</v>
      </c>
    </row>
    <row r="50" spans="1:34" s="8" customFormat="1" ht="35.25" customHeight="1" x14ac:dyDescent="0.25">
      <c r="A50" s="46" t="s">
        <v>688</v>
      </c>
      <c r="B50" s="46" t="s">
        <v>603</v>
      </c>
      <c r="C50" s="46" t="s">
        <v>156</v>
      </c>
      <c r="D50" s="46" t="str">
        <f>VLOOKUP(C50,'[1]Коды программ'!$A$2:$B$578,2,FALSE)</f>
        <v>Сварщик (ручной и частично механизированной сварки (наплавки)</v>
      </c>
      <c r="E50" s="5" t="s">
        <v>11</v>
      </c>
      <c r="F50" s="9" t="s">
        <v>722</v>
      </c>
      <c r="G50" s="7">
        <v>0</v>
      </c>
      <c r="H50" s="7">
        <v>0</v>
      </c>
      <c r="I50" s="7">
        <v>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47" t="str">
        <f t="shared" si="7"/>
        <v>проверка пройдена</v>
      </c>
    </row>
    <row r="51" spans="1:34" s="8" customFormat="1" ht="35.25" customHeight="1" x14ac:dyDescent="0.25">
      <c r="A51" s="46" t="s">
        <v>688</v>
      </c>
      <c r="B51" s="46" t="s">
        <v>603</v>
      </c>
      <c r="C51" s="46" t="s">
        <v>156</v>
      </c>
      <c r="D51" s="46" t="str">
        <f>VLOOKUP(C51,'[1]Коды программ'!$A$2:$B$578,2,FALSE)</f>
        <v>Сварщик (ручной и частично механизированной сварки (наплавки)</v>
      </c>
      <c r="E51" s="5" t="s">
        <v>12</v>
      </c>
      <c r="F51" s="9" t="s">
        <v>723</v>
      </c>
      <c r="G51" s="7">
        <v>0</v>
      </c>
      <c r="H51" s="7">
        <v>0</v>
      </c>
      <c r="I51" s="7">
        <v>0</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47" t="str">
        <f t="shared" si="7"/>
        <v>проверка пройдена</v>
      </c>
    </row>
    <row r="52" spans="1:34" s="8" customFormat="1" ht="36.75" customHeight="1" x14ac:dyDescent="0.25">
      <c r="A52" s="46" t="s">
        <v>688</v>
      </c>
      <c r="B52" s="46" t="s">
        <v>603</v>
      </c>
      <c r="C52" s="46" t="s">
        <v>156</v>
      </c>
      <c r="D52" s="46" t="str">
        <f>VLOOKUP(C52,'[1]Коды программ'!$A$2:$B$578,2,FALSE)</f>
        <v>Сварщик (ручной и частично механизированной сварки (наплавки)</v>
      </c>
      <c r="E52" s="5" t="s">
        <v>13</v>
      </c>
      <c r="F52" s="9" t="s">
        <v>15</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47" t="str">
        <f t="shared" si="7"/>
        <v>проверка пройдена</v>
      </c>
    </row>
    <row r="53" spans="1:34" s="8" customFormat="1" ht="27" customHeight="1" x14ac:dyDescent="0.25">
      <c r="A53" s="46" t="s">
        <v>688</v>
      </c>
      <c r="B53" s="46" t="s">
        <v>603</v>
      </c>
      <c r="C53" s="46" t="s">
        <v>156</v>
      </c>
      <c r="D53" s="46" t="str">
        <f>VLOOKUP(C53,'[1]Коды программ'!$A$2:$B$578,2,FALSE)</f>
        <v>Сварщик (ручной и частично механизированной сварки (наплавки)</v>
      </c>
      <c r="E53" s="5" t="s">
        <v>14</v>
      </c>
      <c r="F53" s="9" t="s">
        <v>18</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47" t="str">
        <f t="shared" si="7"/>
        <v>проверка пройдена</v>
      </c>
    </row>
    <row r="54" spans="1:34" s="8" customFormat="1" ht="35.25" customHeight="1" x14ac:dyDescent="0.25">
      <c r="A54" s="46" t="s">
        <v>688</v>
      </c>
      <c r="B54" s="46" t="s">
        <v>603</v>
      </c>
      <c r="C54" s="46" t="s">
        <v>174</v>
      </c>
      <c r="D54" s="46" t="str">
        <f>VLOOKUP(C54,'[1]Коды программ'!$A$2:$B$578,2,FALSE)</f>
        <v>Наладчик станков и оборудования в механообработке</v>
      </c>
      <c r="E54" s="5" t="s">
        <v>10</v>
      </c>
      <c r="F54" s="6" t="s">
        <v>721</v>
      </c>
      <c r="G54" s="7">
        <v>16</v>
      </c>
      <c r="H54" s="7">
        <v>4</v>
      </c>
      <c r="I54" s="7">
        <v>4</v>
      </c>
      <c r="J54" s="7">
        <v>4</v>
      </c>
      <c r="K54" s="7">
        <v>0</v>
      </c>
      <c r="L54" s="7">
        <v>7</v>
      </c>
      <c r="M54" s="7">
        <v>3</v>
      </c>
      <c r="N54" s="7">
        <v>2</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47" t="str">
        <f t="shared" ref="AH54:AH58" si="8">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8" customFormat="1" ht="35.25" customHeight="1" x14ac:dyDescent="0.25">
      <c r="A55" s="46" t="s">
        <v>688</v>
      </c>
      <c r="B55" s="46" t="s">
        <v>603</v>
      </c>
      <c r="C55" s="46" t="s">
        <v>174</v>
      </c>
      <c r="D55" s="46" t="str">
        <f>VLOOKUP(C55,'[1]Коды программ'!$A$2:$B$578,2,FALSE)</f>
        <v>Наладчик станков и оборудования в механообработке</v>
      </c>
      <c r="E55" s="5" t="s">
        <v>11</v>
      </c>
      <c r="F55" s="9" t="s">
        <v>722</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47" t="str">
        <f t="shared" si="8"/>
        <v>проверка пройдена</v>
      </c>
    </row>
    <row r="56" spans="1:34" s="8" customFormat="1" ht="35.25" customHeight="1" x14ac:dyDescent="0.25">
      <c r="A56" s="46" t="s">
        <v>688</v>
      </c>
      <c r="B56" s="46" t="s">
        <v>603</v>
      </c>
      <c r="C56" s="46" t="s">
        <v>174</v>
      </c>
      <c r="D56" s="46" t="str">
        <f>VLOOKUP(C56,'[1]Коды программ'!$A$2:$B$578,2,FALSE)</f>
        <v>Наладчик станков и оборудования в механообработке</v>
      </c>
      <c r="E56" s="5" t="s">
        <v>12</v>
      </c>
      <c r="F56" s="9" t="s">
        <v>723</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47" t="str">
        <f t="shared" si="8"/>
        <v>проверка пройдена</v>
      </c>
    </row>
    <row r="57" spans="1:34" s="8" customFormat="1" ht="36.75" customHeight="1" x14ac:dyDescent="0.25">
      <c r="A57" s="46" t="s">
        <v>688</v>
      </c>
      <c r="B57" s="46" t="s">
        <v>603</v>
      </c>
      <c r="C57" s="46" t="s">
        <v>174</v>
      </c>
      <c r="D57" s="46" t="str">
        <f>VLOOKUP(C57,'[1]Коды программ'!$A$2:$B$578,2,FALSE)</f>
        <v>Наладчик станков и оборудования в механообработке</v>
      </c>
      <c r="E57" s="5" t="s">
        <v>13</v>
      </c>
      <c r="F57" s="9" t="s">
        <v>15</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47" t="str">
        <f t="shared" si="8"/>
        <v>проверка пройдена</v>
      </c>
    </row>
    <row r="58" spans="1:34" s="8" customFormat="1" ht="27" customHeight="1" x14ac:dyDescent="0.25">
      <c r="A58" s="46" t="s">
        <v>688</v>
      </c>
      <c r="B58" s="46" t="s">
        <v>603</v>
      </c>
      <c r="C58" s="46" t="s">
        <v>174</v>
      </c>
      <c r="D58" s="46" t="str">
        <f>VLOOKUP(C58,'[1]Коды программ'!$A$2:$B$578,2,FALSE)</f>
        <v>Наладчик станков и оборудования в механообработке</v>
      </c>
      <c r="E58" s="5" t="s">
        <v>14</v>
      </c>
      <c r="F58" s="9" t="s">
        <v>18</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47" t="str">
        <f t="shared" si="8"/>
        <v>проверка пройдена</v>
      </c>
    </row>
    <row r="59" spans="1:34" s="8" customFormat="1" ht="35.25" customHeight="1" x14ac:dyDescent="0.25">
      <c r="A59" s="46" t="s">
        <v>688</v>
      </c>
      <c r="B59" s="46" t="s">
        <v>603</v>
      </c>
      <c r="C59" s="46" t="s">
        <v>195</v>
      </c>
      <c r="D59" s="46" t="str">
        <f>VLOOKUP(C59,'[1]Коды программ'!$A$2:$B$578,2,FALSE)</f>
        <v>Технология машиностроения</v>
      </c>
      <c r="E59" s="5" t="s">
        <v>10</v>
      </c>
      <c r="F59" s="6" t="s">
        <v>721</v>
      </c>
      <c r="G59" s="7">
        <v>26</v>
      </c>
      <c r="H59" s="7">
        <v>19</v>
      </c>
      <c r="I59" s="7">
        <v>17</v>
      </c>
      <c r="J59" s="7">
        <v>13</v>
      </c>
      <c r="K59" s="7">
        <v>0</v>
      </c>
      <c r="L59" s="7">
        <v>0</v>
      </c>
      <c r="M59" s="7">
        <v>0</v>
      </c>
      <c r="N59" s="7">
        <v>6</v>
      </c>
      <c r="O59" s="7">
        <v>0</v>
      </c>
      <c r="P59" s="7">
        <v>1</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47" t="str">
        <f t="shared" ref="AH59:AH63" si="9">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8" customFormat="1" ht="35.25" customHeight="1" x14ac:dyDescent="0.25">
      <c r="A60" s="46" t="s">
        <v>688</v>
      </c>
      <c r="B60" s="46" t="s">
        <v>603</v>
      </c>
      <c r="C60" s="46" t="s">
        <v>195</v>
      </c>
      <c r="D60" s="46" t="str">
        <f>VLOOKUP(C60,'[1]Коды программ'!$A$2:$B$578,2,FALSE)</f>
        <v>Технология машиностроения</v>
      </c>
      <c r="E60" s="5" t="s">
        <v>11</v>
      </c>
      <c r="F60" s="9" t="s">
        <v>722</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47" t="str">
        <f t="shared" si="9"/>
        <v>проверка пройдена</v>
      </c>
    </row>
    <row r="61" spans="1:34" s="8" customFormat="1" ht="35.25" customHeight="1" x14ac:dyDescent="0.25">
      <c r="A61" s="46" t="s">
        <v>688</v>
      </c>
      <c r="B61" s="46" t="s">
        <v>603</v>
      </c>
      <c r="C61" s="46" t="s">
        <v>195</v>
      </c>
      <c r="D61" s="46" t="str">
        <f>VLOOKUP(C61,'[1]Коды программ'!$A$2:$B$578,2,FALSE)</f>
        <v>Технология машиностроения</v>
      </c>
      <c r="E61" s="5" t="s">
        <v>12</v>
      </c>
      <c r="F61" s="9" t="s">
        <v>723</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47" t="str">
        <f t="shared" si="9"/>
        <v>проверка пройдена</v>
      </c>
    </row>
    <row r="62" spans="1:34" s="8" customFormat="1" ht="36.75" customHeight="1" x14ac:dyDescent="0.25">
      <c r="A62" s="46" t="s">
        <v>688</v>
      </c>
      <c r="B62" s="46" t="s">
        <v>603</v>
      </c>
      <c r="C62" s="46" t="s">
        <v>195</v>
      </c>
      <c r="D62" s="46" t="str">
        <f>VLOOKUP(C62,'[1]Коды программ'!$A$2:$B$578,2,FALSE)</f>
        <v>Технология машиностроения</v>
      </c>
      <c r="E62" s="5" t="s">
        <v>13</v>
      </c>
      <c r="F62" s="9" t="s">
        <v>15</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47" t="str">
        <f t="shared" si="9"/>
        <v>проверка пройдена</v>
      </c>
    </row>
    <row r="63" spans="1:34" s="8" customFormat="1" ht="27" customHeight="1" x14ac:dyDescent="0.25">
      <c r="A63" s="46" t="s">
        <v>688</v>
      </c>
      <c r="B63" s="46" t="s">
        <v>603</v>
      </c>
      <c r="C63" s="46" t="s">
        <v>195</v>
      </c>
      <c r="D63" s="46" t="str">
        <f>VLOOKUP(C63,'[1]Коды программ'!$A$2:$B$578,2,FALSE)</f>
        <v>Технология машиностроения</v>
      </c>
      <c r="E63" s="5" t="s">
        <v>14</v>
      </c>
      <c r="F63" s="9" t="s">
        <v>18</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47" t="str">
        <f t="shared" si="9"/>
        <v>проверка пройдена</v>
      </c>
    </row>
    <row r="64" spans="1:34" s="8" customFormat="1" ht="35.25" customHeight="1" x14ac:dyDescent="0.25">
      <c r="A64" s="61" t="s">
        <v>688</v>
      </c>
      <c r="B64" s="61" t="s">
        <v>603</v>
      </c>
      <c r="C64" s="61" t="s">
        <v>329</v>
      </c>
      <c r="D64" s="61" t="str">
        <f>VLOOKUP(C64,'[1]Коды программ'!$A$2:$B$578,2,FALSE)</f>
        <v>Обработка металлов давлением</v>
      </c>
      <c r="E64" s="5" t="s">
        <v>10</v>
      </c>
      <c r="F64" s="6" t="s">
        <v>721</v>
      </c>
      <c r="G64" s="7">
        <v>14</v>
      </c>
      <c r="H64" s="7">
        <v>7</v>
      </c>
      <c r="I64" s="7">
        <v>7</v>
      </c>
      <c r="J64" s="7">
        <v>7</v>
      </c>
      <c r="K64" s="7">
        <v>0</v>
      </c>
      <c r="L64" s="7">
        <v>0</v>
      </c>
      <c r="M64" s="7">
        <v>2</v>
      </c>
      <c r="N64" s="7">
        <v>5</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62" t="str">
        <f t="shared" ref="AH64:AH68" si="10">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8" customFormat="1" ht="35.25" customHeight="1" x14ac:dyDescent="0.25">
      <c r="A65" s="46" t="s">
        <v>688</v>
      </c>
      <c r="B65" s="46" t="s">
        <v>603</v>
      </c>
      <c r="C65" s="46" t="s">
        <v>329</v>
      </c>
      <c r="D65" s="46" t="str">
        <f>VLOOKUP(C65,'[1]Коды программ'!$A$2:$B$578,2,FALSE)</f>
        <v>Обработка металлов давлением</v>
      </c>
      <c r="E65" s="5" t="s">
        <v>11</v>
      </c>
      <c r="F65" s="9" t="s">
        <v>722</v>
      </c>
      <c r="G65" s="7">
        <v>0</v>
      </c>
      <c r="H65" s="7">
        <v>0</v>
      </c>
      <c r="I65" s="7">
        <v>0</v>
      </c>
      <c r="J65" s="7">
        <v>0</v>
      </c>
      <c r="K65" s="7">
        <v>0</v>
      </c>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47" t="str">
        <f t="shared" si="10"/>
        <v>проверка пройдена</v>
      </c>
    </row>
    <row r="66" spans="1:34" s="8" customFormat="1" ht="35.25" customHeight="1" x14ac:dyDescent="0.25">
      <c r="A66" s="46" t="s">
        <v>688</v>
      </c>
      <c r="B66" s="46" t="s">
        <v>603</v>
      </c>
      <c r="C66" s="46" t="s">
        <v>329</v>
      </c>
      <c r="D66" s="46" t="str">
        <f>VLOOKUP(C66,'[1]Коды программ'!$A$2:$B$578,2,FALSE)</f>
        <v>Обработка металлов давлением</v>
      </c>
      <c r="E66" s="5" t="s">
        <v>12</v>
      </c>
      <c r="F66" s="9" t="s">
        <v>723</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47" t="str">
        <f t="shared" si="10"/>
        <v>проверка пройдена</v>
      </c>
    </row>
    <row r="67" spans="1:34" s="8" customFormat="1" ht="36.75" customHeight="1" x14ac:dyDescent="0.25">
      <c r="A67" s="46" t="s">
        <v>688</v>
      </c>
      <c r="B67" s="46" t="s">
        <v>603</v>
      </c>
      <c r="C67" s="46" t="s">
        <v>329</v>
      </c>
      <c r="D67" s="46" t="str">
        <f>VLOOKUP(C67,'[1]Коды программ'!$A$2:$B$578,2,FALSE)</f>
        <v>Обработка металлов давлением</v>
      </c>
      <c r="E67" s="5" t="s">
        <v>13</v>
      </c>
      <c r="F67" s="9" t="s">
        <v>15</v>
      </c>
      <c r="G67" s="7">
        <v>0</v>
      </c>
      <c r="H67" s="7">
        <v>0</v>
      </c>
      <c r="I67" s="7">
        <v>0</v>
      </c>
      <c r="J67" s="7">
        <v>0</v>
      </c>
      <c r="K67" s="7">
        <v>0</v>
      </c>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47" t="str">
        <f t="shared" si="10"/>
        <v>проверка пройдена</v>
      </c>
    </row>
    <row r="68" spans="1:34" s="8" customFormat="1" ht="27" customHeight="1" x14ac:dyDescent="0.25">
      <c r="A68" s="46" t="s">
        <v>688</v>
      </c>
      <c r="B68" s="46" t="s">
        <v>603</v>
      </c>
      <c r="C68" s="46" t="s">
        <v>329</v>
      </c>
      <c r="D68" s="46" t="str">
        <f>VLOOKUP(C68,'[1]Коды программ'!$A$2:$B$578,2,FALSE)</f>
        <v>Обработка металлов давлением</v>
      </c>
      <c r="E68" s="5" t="s">
        <v>14</v>
      </c>
      <c r="F68" s="9" t="s">
        <v>18</v>
      </c>
      <c r="G68" s="7">
        <v>0</v>
      </c>
      <c r="H68" s="7">
        <v>0</v>
      </c>
      <c r="I68" s="7">
        <v>0</v>
      </c>
      <c r="J68" s="7">
        <v>0</v>
      </c>
      <c r="K68" s="7">
        <v>0</v>
      </c>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47" t="str">
        <f t="shared" si="10"/>
        <v>проверка пройдена</v>
      </c>
    </row>
    <row r="69" spans="1:34" s="8" customFormat="1" ht="35.25" customHeight="1" x14ac:dyDescent="0.25">
      <c r="A69" s="46" t="s">
        <v>688</v>
      </c>
      <c r="B69" s="46" t="s">
        <v>603</v>
      </c>
      <c r="C69" s="46" t="s">
        <v>330</v>
      </c>
      <c r="D69" s="46" t="str">
        <f>VLOOKUP(C69,'[1]Коды программ'!$A$2:$B$578,2,FALSE)</f>
        <v>Сварочное производство</v>
      </c>
      <c r="E69" s="5" t="s">
        <v>10</v>
      </c>
      <c r="F69" s="6" t="s">
        <v>721</v>
      </c>
      <c r="G69" s="7">
        <v>20</v>
      </c>
      <c r="H69" s="7">
        <v>9</v>
      </c>
      <c r="I69" s="7">
        <v>7</v>
      </c>
      <c r="J69" s="7">
        <v>6</v>
      </c>
      <c r="K69" s="7">
        <v>0</v>
      </c>
      <c r="L69" s="7">
        <v>5</v>
      </c>
      <c r="M69" s="7">
        <v>1</v>
      </c>
      <c r="N69" s="7">
        <v>4</v>
      </c>
      <c r="O69" s="7">
        <v>0</v>
      </c>
      <c r="P69" s="7">
        <v>0</v>
      </c>
      <c r="Q69" s="7">
        <v>0</v>
      </c>
      <c r="R69" s="7">
        <v>0</v>
      </c>
      <c r="S69" s="7">
        <v>0</v>
      </c>
      <c r="T69" s="7">
        <v>0</v>
      </c>
      <c r="U69" s="7">
        <v>0</v>
      </c>
      <c r="V69" s="7">
        <v>0</v>
      </c>
      <c r="W69" s="7">
        <v>0</v>
      </c>
      <c r="X69" s="7">
        <v>1</v>
      </c>
      <c r="Y69" s="7">
        <v>0</v>
      </c>
      <c r="Z69" s="7">
        <v>0</v>
      </c>
      <c r="AA69" s="7">
        <v>0</v>
      </c>
      <c r="AB69" s="7">
        <v>0</v>
      </c>
      <c r="AC69" s="7">
        <v>0</v>
      </c>
      <c r="AD69" s="7">
        <v>0</v>
      </c>
      <c r="AE69" s="7">
        <v>0</v>
      </c>
      <c r="AF69" s="7">
        <v>0</v>
      </c>
      <c r="AG69" s="7">
        <v>0</v>
      </c>
      <c r="AH69" s="47" t="str">
        <f t="shared" ref="AH69:AH73" si="11">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8" customFormat="1" ht="35.25" customHeight="1" x14ac:dyDescent="0.25">
      <c r="A70" s="46" t="s">
        <v>688</v>
      </c>
      <c r="B70" s="46" t="s">
        <v>603</v>
      </c>
      <c r="C70" s="46" t="s">
        <v>330</v>
      </c>
      <c r="D70" s="46" t="str">
        <f>VLOOKUP(C70,'[1]Коды программ'!$A$2:$B$578,2,FALSE)</f>
        <v>Сварочное производство</v>
      </c>
      <c r="E70" s="5" t="s">
        <v>11</v>
      </c>
      <c r="F70" s="9" t="s">
        <v>722</v>
      </c>
      <c r="G70" s="7">
        <v>0</v>
      </c>
      <c r="H70" s="7">
        <v>0</v>
      </c>
      <c r="I70" s="7">
        <v>0</v>
      </c>
      <c r="J70" s="7">
        <v>0</v>
      </c>
      <c r="K70" s="7">
        <v>0</v>
      </c>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47" t="str">
        <f t="shared" si="11"/>
        <v>проверка пройдена</v>
      </c>
    </row>
    <row r="71" spans="1:34" s="8" customFormat="1" ht="35.25" customHeight="1" x14ac:dyDescent="0.25">
      <c r="A71" s="46" t="s">
        <v>688</v>
      </c>
      <c r="B71" s="46" t="s">
        <v>603</v>
      </c>
      <c r="C71" s="46" t="s">
        <v>330</v>
      </c>
      <c r="D71" s="46" t="str">
        <f>VLOOKUP(C71,'[1]Коды программ'!$A$2:$B$578,2,FALSE)</f>
        <v>Сварочное производство</v>
      </c>
      <c r="E71" s="5" t="s">
        <v>12</v>
      </c>
      <c r="F71" s="9" t="s">
        <v>723</v>
      </c>
      <c r="G71" s="7">
        <v>0</v>
      </c>
      <c r="H71" s="7">
        <v>0</v>
      </c>
      <c r="I71" s="7">
        <v>0</v>
      </c>
      <c r="J71" s="7">
        <v>0</v>
      </c>
      <c r="K71" s="7">
        <v>0</v>
      </c>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47" t="str">
        <f t="shared" si="11"/>
        <v>проверка пройдена</v>
      </c>
    </row>
    <row r="72" spans="1:34" s="8" customFormat="1" ht="36.75" customHeight="1" x14ac:dyDescent="0.25">
      <c r="A72" s="46" t="s">
        <v>688</v>
      </c>
      <c r="B72" s="46" t="s">
        <v>603</v>
      </c>
      <c r="C72" s="46" t="s">
        <v>330</v>
      </c>
      <c r="D72" s="46" t="str">
        <f>VLOOKUP(C72,'[1]Коды программ'!$A$2:$B$578,2,FALSE)</f>
        <v>Сварочное производство</v>
      </c>
      <c r="E72" s="5" t="s">
        <v>13</v>
      </c>
      <c r="F72" s="9" t="s">
        <v>15</v>
      </c>
      <c r="G72" s="7">
        <v>0</v>
      </c>
      <c r="H72" s="7">
        <v>0</v>
      </c>
      <c r="I72" s="7">
        <v>0</v>
      </c>
      <c r="J72" s="7">
        <v>0</v>
      </c>
      <c r="K72" s="7">
        <v>0</v>
      </c>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47" t="str">
        <f t="shared" si="11"/>
        <v>проверка пройдена</v>
      </c>
    </row>
    <row r="73" spans="1:34" s="8" customFormat="1" ht="27" customHeight="1" x14ac:dyDescent="0.25">
      <c r="A73" s="46" t="s">
        <v>688</v>
      </c>
      <c r="B73" s="46" t="s">
        <v>603</v>
      </c>
      <c r="C73" s="46" t="s">
        <v>330</v>
      </c>
      <c r="D73" s="46" t="str">
        <f>VLOOKUP(C73,'[1]Коды программ'!$A$2:$B$578,2,FALSE)</f>
        <v>Сварочное производство</v>
      </c>
      <c r="E73" s="5" t="s">
        <v>14</v>
      </c>
      <c r="F73" s="9" t="s">
        <v>18</v>
      </c>
      <c r="G73" s="7">
        <v>0</v>
      </c>
      <c r="H73" s="7">
        <v>0</v>
      </c>
      <c r="I73" s="7">
        <v>0</v>
      </c>
      <c r="J73" s="7">
        <v>0</v>
      </c>
      <c r="K73" s="7">
        <v>0</v>
      </c>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47" t="str">
        <f t="shared" si="11"/>
        <v>проверка пройдена</v>
      </c>
    </row>
    <row r="74" spans="1:34" s="8" customFormat="1" ht="35.25" customHeight="1" x14ac:dyDescent="0.25">
      <c r="A74" s="46" t="s">
        <v>688</v>
      </c>
      <c r="B74" s="46" t="s">
        <v>603</v>
      </c>
      <c r="C74" s="46" t="s">
        <v>30</v>
      </c>
      <c r="D74" s="46" t="str">
        <f>VLOOKUP(C74,'[1]Коды программ'!$A$2:$B$578,2,FALSE)</f>
        <v>Мастер общестроительных работ</v>
      </c>
      <c r="E74" s="5" t="s">
        <v>10</v>
      </c>
      <c r="F74" s="6" t="s">
        <v>721</v>
      </c>
      <c r="G74" s="7">
        <v>20</v>
      </c>
      <c r="H74" s="7">
        <v>12</v>
      </c>
      <c r="I74" s="7">
        <v>10</v>
      </c>
      <c r="J74" s="7">
        <v>7</v>
      </c>
      <c r="K74" s="7">
        <v>0</v>
      </c>
      <c r="L74" s="7">
        <v>0</v>
      </c>
      <c r="M74" s="7">
        <v>1</v>
      </c>
      <c r="N74" s="7">
        <v>6</v>
      </c>
      <c r="O74" s="7">
        <v>0</v>
      </c>
      <c r="P74" s="7">
        <v>0</v>
      </c>
      <c r="Q74" s="7">
        <v>0</v>
      </c>
      <c r="R74" s="7">
        <v>0</v>
      </c>
      <c r="S74" s="7">
        <v>0</v>
      </c>
      <c r="T74" s="7">
        <v>0</v>
      </c>
      <c r="U74" s="7">
        <v>0</v>
      </c>
      <c r="V74" s="7">
        <v>0</v>
      </c>
      <c r="W74" s="7">
        <v>0</v>
      </c>
      <c r="X74" s="7">
        <v>1</v>
      </c>
      <c r="Y74" s="7">
        <v>0</v>
      </c>
      <c r="Z74" s="7">
        <v>0</v>
      </c>
      <c r="AA74" s="7">
        <v>0</v>
      </c>
      <c r="AB74" s="7">
        <v>0</v>
      </c>
      <c r="AC74" s="7">
        <v>0</v>
      </c>
      <c r="AD74" s="7">
        <v>0</v>
      </c>
      <c r="AE74" s="7">
        <v>0</v>
      </c>
      <c r="AF74" s="7">
        <v>0</v>
      </c>
      <c r="AG74" s="7">
        <v>0</v>
      </c>
      <c r="AH74" s="47" t="str">
        <f t="shared" ref="AH74:AH78" si="12">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8" customFormat="1" ht="35.25" customHeight="1" x14ac:dyDescent="0.25">
      <c r="A75" s="46" t="s">
        <v>688</v>
      </c>
      <c r="B75" s="46" t="s">
        <v>603</v>
      </c>
      <c r="C75" s="46" t="s">
        <v>30</v>
      </c>
      <c r="D75" s="46" t="str">
        <f>VLOOKUP(C75,'[1]Коды программ'!$A$2:$B$578,2,FALSE)</f>
        <v>Мастер общестроительных работ</v>
      </c>
      <c r="E75" s="5" t="s">
        <v>11</v>
      </c>
      <c r="F75" s="9" t="s">
        <v>722</v>
      </c>
      <c r="G75" s="7">
        <v>0</v>
      </c>
      <c r="H75" s="7">
        <v>0</v>
      </c>
      <c r="I75" s="7">
        <v>0</v>
      </c>
      <c r="J75" s="7">
        <v>0</v>
      </c>
      <c r="K75" s="7">
        <v>0</v>
      </c>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47" t="str">
        <f t="shared" si="12"/>
        <v>проверка пройдена</v>
      </c>
    </row>
    <row r="76" spans="1:34" s="8" customFormat="1" ht="35.25" customHeight="1" x14ac:dyDescent="0.25">
      <c r="A76" s="46" t="s">
        <v>688</v>
      </c>
      <c r="B76" s="46" t="s">
        <v>603</v>
      </c>
      <c r="C76" s="46" t="s">
        <v>30</v>
      </c>
      <c r="D76" s="46" t="str">
        <f>VLOOKUP(C76,'[1]Коды программ'!$A$2:$B$578,2,FALSE)</f>
        <v>Мастер общестроительных работ</v>
      </c>
      <c r="E76" s="5" t="s">
        <v>12</v>
      </c>
      <c r="F76" s="9" t="s">
        <v>723</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47" t="str">
        <f t="shared" si="12"/>
        <v>проверка пройдена</v>
      </c>
    </row>
    <row r="77" spans="1:34" s="8" customFormat="1" ht="36.75" customHeight="1" x14ac:dyDescent="0.25">
      <c r="A77" s="46" t="s">
        <v>688</v>
      </c>
      <c r="B77" s="46" t="s">
        <v>603</v>
      </c>
      <c r="C77" s="46" t="s">
        <v>30</v>
      </c>
      <c r="D77" s="46" t="str">
        <f>VLOOKUP(C77,'[1]Коды программ'!$A$2:$B$578,2,FALSE)</f>
        <v>Мастер общестроительных работ</v>
      </c>
      <c r="E77" s="5" t="s">
        <v>13</v>
      </c>
      <c r="F77" s="9" t="s">
        <v>15</v>
      </c>
      <c r="G77" s="7">
        <v>0</v>
      </c>
      <c r="H77" s="7">
        <v>0</v>
      </c>
      <c r="I77" s="7">
        <v>0</v>
      </c>
      <c r="J77" s="7">
        <v>0</v>
      </c>
      <c r="K77" s="7">
        <v>0</v>
      </c>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c r="AG77" s="7">
        <v>0</v>
      </c>
      <c r="AH77" s="47" t="str">
        <f t="shared" si="12"/>
        <v>проверка пройдена</v>
      </c>
    </row>
    <row r="78" spans="1:34" s="8" customFormat="1" ht="27" customHeight="1" x14ac:dyDescent="0.25">
      <c r="A78" s="46" t="s">
        <v>688</v>
      </c>
      <c r="B78" s="46" t="s">
        <v>603</v>
      </c>
      <c r="C78" s="46" t="s">
        <v>30</v>
      </c>
      <c r="D78" s="46" t="str">
        <f>VLOOKUP(C78,'[1]Коды программ'!$A$2:$B$578,2,FALSE)</f>
        <v>Мастер общестроительных работ</v>
      </c>
      <c r="E78" s="5" t="s">
        <v>14</v>
      </c>
      <c r="F78" s="9" t="s">
        <v>18</v>
      </c>
      <c r="G78" s="7">
        <v>0</v>
      </c>
      <c r="H78" s="7">
        <v>0</v>
      </c>
      <c r="I78" s="7">
        <v>0</v>
      </c>
      <c r="J78" s="7">
        <v>0</v>
      </c>
      <c r="K78" s="7">
        <v>0</v>
      </c>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47" t="str">
        <f t="shared" si="12"/>
        <v>проверка пройдена</v>
      </c>
    </row>
    <row r="79" spans="1:34" s="8" customFormat="1" ht="35.25" customHeight="1" x14ac:dyDescent="0.25">
      <c r="A79" s="46" t="s">
        <v>688</v>
      </c>
      <c r="B79" s="46" t="s">
        <v>603</v>
      </c>
      <c r="C79" s="46" t="s">
        <v>37</v>
      </c>
      <c r="D79" s="46" t="str">
        <f>VLOOKUP(C79,'[1]Коды программ'!$A$2:$B$578,2,FALSE)</f>
        <v>Монтажник санитарно-технических, вентиляционных систем и оборудования</v>
      </c>
      <c r="E79" s="5" t="s">
        <v>10</v>
      </c>
      <c r="F79" s="6" t="s">
        <v>721</v>
      </c>
      <c r="G79" s="7">
        <v>20</v>
      </c>
      <c r="H79" s="7">
        <v>10</v>
      </c>
      <c r="I79" s="7">
        <v>8</v>
      </c>
      <c r="J79" s="7">
        <v>8</v>
      </c>
      <c r="K79" s="7">
        <v>0</v>
      </c>
      <c r="L79" s="7">
        <v>0</v>
      </c>
      <c r="M79" s="7">
        <v>1</v>
      </c>
      <c r="N79" s="7">
        <v>7</v>
      </c>
      <c r="O79" s="7">
        <v>1</v>
      </c>
      <c r="P79" s="7">
        <v>0</v>
      </c>
      <c r="Q79" s="7">
        <v>0</v>
      </c>
      <c r="R79" s="7">
        <v>0</v>
      </c>
      <c r="S79" s="7">
        <v>0</v>
      </c>
      <c r="T79" s="7">
        <v>0</v>
      </c>
      <c r="U79" s="7">
        <v>0</v>
      </c>
      <c r="V79" s="7">
        <v>0</v>
      </c>
      <c r="W79" s="7">
        <v>1</v>
      </c>
      <c r="X79" s="7">
        <v>0</v>
      </c>
      <c r="Y79" s="7">
        <v>0</v>
      </c>
      <c r="Z79" s="7">
        <v>0</v>
      </c>
      <c r="AA79" s="7">
        <v>0</v>
      </c>
      <c r="AB79" s="7">
        <v>0</v>
      </c>
      <c r="AC79" s="7">
        <v>0</v>
      </c>
      <c r="AD79" s="7">
        <v>0</v>
      </c>
      <c r="AE79" s="7">
        <v>0</v>
      </c>
      <c r="AF79" s="7">
        <v>0</v>
      </c>
      <c r="AG79" s="7">
        <v>0</v>
      </c>
      <c r="AH79" s="47" t="str">
        <f t="shared" ref="AH79:AH83" si="13">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8" customFormat="1" ht="35.25" customHeight="1" x14ac:dyDescent="0.25">
      <c r="A80" s="46" t="s">
        <v>688</v>
      </c>
      <c r="B80" s="46" t="s">
        <v>603</v>
      </c>
      <c r="C80" s="46" t="s">
        <v>37</v>
      </c>
      <c r="D80" s="46" t="str">
        <f>VLOOKUP(C80,'[1]Коды программ'!$A$2:$B$578,2,FALSE)</f>
        <v>Монтажник санитарно-технических, вентиляционных систем и оборудования</v>
      </c>
      <c r="E80" s="5" t="s">
        <v>11</v>
      </c>
      <c r="F80" s="9" t="s">
        <v>722</v>
      </c>
      <c r="G80" s="7">
        <v>0</v>
      </c>
      <c r="H80" s="7">
        <v>0</v>
      </c>
      <c r="I80" s="7">
        <v>0</v>
      </c>
      <c r="J80" s="7">
        <v>0</v>
      </c>
      <c r="K80" s="7">
        <v>0</v>
      </c>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47" t="str">
        <f t="shared" si="13"/>
        <v>проверка пройдена</v>
      </c>
    </row>
    <row r="81" spans="1:34" s="8" customFormat="1" ht="35.25" customHeight="1" x14ac:dyDescent="0.25">
      <c r="A81" s="46" t="s">
        <v>688</v>
      </c>
      <c r="B81" s="46" t="s">
        <v>603</v>
      </c>
      <c r="C81" s="46" t="s">
        <v>37</v>
      </c>
      <c r="D81" s="46" t="str">
        <f>VLOOKUP(C81,'[1]Коды программ'!$A$2:$B$578,2,FALSE)</f>
        <v>Монтажник санитарно-технических, вентиляционных систем и оборудования</v>
      </c>
      <c r="E81" s="5" t="s">
        <v>12</v>
      </c>
      <c r="F81" s="9" t="s">
        <v>723</v>
      </c>
      <c r="G81" s="7">
        <v>0</v>
      </c>
      <c r="H81" s="7">
        <v>0</v>
      </c>
      <c r="I81" s="7">
        <v>0</v>
      </c>
      <c r="J81" s="7">
        <v>0</v>
      </c>
      <c r="K81" s="7">
        <v>0</v>
      </c>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47" t="str">
        <f t="shared" si="13"/>
        <v>проверка пройдена</v>
      </c>
    </row>
    <row r="82" spans="1:34" s="8" customFormat="1" ht="36.75" customHeight="1" x14ac:dyDescent="0.25">
      <c r="A82" s="46" t="s">
        <v>688</v>
      </c>
      <c r="B82" s="46" t="s">
        <v>603</v>
      </c>
      <c r="C82" s="46" t="s">
        <v>37</v>
      </c>
      <c r="D82" s="46" t="str">
        <f>VLOOKUP(C82,'[1]Коды программ'!$A$2:$B$578,2,FALSE)</f>
        <v>Монтажник санитарно-технических, вентиляционных систем и оборудования</v>
      </c>
      <c r="E82" s="5" t="s">
        <v>13</v>
      </c>
      <c r="F82" s="9" t="s">
        <v>15</v>
      </c>
      <c r="G82" s="7">
        <v>0</v>
      </c>
      <c r="H82" s="7">
        <v>0</v>
      </c>
      <c r="I82" s="7">
        <v>0</v>
      </c>
      <c r="J82" s="7">
        <v>0</v>
      </c>
      <c r="K82" s="7">
        <v>0</v>
      </c>
      <c r="L82" s="7">
        <v>0</v>
      </c>
      <c r="M82" s="7">
        <v>0</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47" t="str">
        <f t="shared" si="13"/>
        <v>проверка пройдена</v>
      </c>
    </row>
    <row r="83" spans="1:34" s="8" customFormat="1" ht="51.75" customHeight="1" x14ac:dyDescent="0.25">
      <c r="A83" s="46" t="s">
        <v>688</v>
      </c>
      <c r="B83" s="46" t="s">
        <v>603</v>
      </c>
      <c r="C83" s="46" t="s">
        <v>37</v>
      </c>
      <c r="D83" s="46" t="str">
        <f>VLOOKUP(C83,'[1]Коды программ'!$A$2:$B$578,2,FALSE)</f>
        <v>Монтажник санитарно-технических, вентиляционных систем и оборудования</v>
      </c>
      <c r="E83" s="5" t="s">
        <v>14</v>
      </c>
      <c r="F83" s="9" t="s">
        <v>18</v>
      </c>
      <c r="G83" s="7">
        <v>0</v>
      </c>
      <c r="H83" s="7">
        <v>0</v>
      </c>
      <c r="I83" s="7">
        <v>0</v>
      </c>
      <c r="J83" s="7">
        <v>0</v>
      </c>
      <c r="K83" s="7">
        <v>0</v>
      </c>
      <c r="L83" s="7">
        <v>0</v>
      </c>
      <c r="M83" s="7">
        <v>0</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47" t="str">
        <f t="shared" si="13"/>
        <v>проверка пройдена</v>
      </c>
    </row>
    <row r="84" spans="1:34" s="8" customFormat="1" ht="35.25" customHeight="1" x14ac:dyDescent="0.25">
      <c r="A84" s="46" t="s">
        <v>688</v>
      </c>
      <c r="B84" s="46" t="s">
        <v>603</v>
      </c>
      <c r="C84" s="46" t="s">
        <v>371</v>
      </c>
      <c r="D84" s="46" t="str">
        <f>VLOOKUP(C84,'[1]Коды программ'!$A$2:$B$578,2,FALSE)</f>
        <v>Судостроитель-судоремонтник металлических судов</v>
      </c>
      <c r="E84" s="5" t="s">
        <v>10</v>
      </c>
      <c r="F84" s="6" t="s">
        <v>721</v>
      </c>
      <c r="G84" s="7">
        <v>21</v>
      </c>
      <c r="H84" s="7">
        <v>10</v>
      </c>
      <c r="I84" s="7">
        <v>8</v>
      </c>
      <c r="J84" s="7">
        <v>4</v>
      </c>
      <c r="K84" s="7">
        <v>0</v>
      </c>
      <c r="L84" s="7">
        <v>0</v>
      </c>
      <c r="M84" s="7">
        <v>1</v>
      </c>
      <c r="N84" s="7">
        <v>10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47" t="str">
        <f t="shared" ref="AH84:AH88" si="14">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s="8" customFormat="1" ht="35.25" customHeight="1" x14ac:dyDescent="0.25">
      <c r="A85" s="46" t="s">
        <v>688</v>
      </c>
      <c r="B85" s="46" t="s">
        <v>603</v>
      </c>
      <c r="C85" s="46" t="s">
        <v>371</v>
      </c>
      <c r="D85" s="46" t="str">
        <f>VLOOKUP(C85,'[1]Коды программ'!$A$2:$B$578,2,FALSE)</f>
        <v>Судостроитель-судоремонтник металлических судов</v>
      </c>
      <c r="E85" s="5" t="s">
        <v>11</v>
      </c>
      <c r="F85" s="9" t="s">
        <v>722</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47" t="str">
        <f t="shared" si="14"/>
        <v>проверка пройдена</v>
      </c>
    </row>
    <row r="86" spans="1:34" s="8" customFormat="1" ht="35.25" customHeight="1" x14ac:dyDescent="0.25">
      <c r="A86" s="46" t="s">
        <v>688</v>
      </c>
      <c r="B86" s="46" t="s">
        <v>603</v>
      </c>
      <c r="C86" s="46" t="s">
        <v>371</v>
      </c>
      <c r="D86" s="46" t="str">
        <f>VLOOKUP(C86,'[1]Коды программ'!$A$2:$B$578,2,FALSE)</f>
        <v>Судостроитель-судоремонтник металлических судов</v>
      </c>
      <c r="E86" s="5" t="s">
        <v>12</v>
      </c>
      <c r="F86" s="9" t="s">
        <v>723</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47" t="str">
        <f t="shared" si="14"/>
        <v>проверка пройдена</v>
      </c>
    </row>
    <row r="87" spans="1:34" s="8" customFormat="1" ht="36.75" customHeight="1" x14ac:dyDescent="0.25">
      <c r="A87" s="46" t="s">
        <v>688</v>
      </c>
      <c r="B87" s="46" t="s">
        <v>603</v>
      </c>
      <c r="C87" s="46" t="s">
        <v>371</v>
      </c>
      <c r="D87" s="46" t="str">
        <f>VLOOKUP(C87,'[1]Коды программ'!$A$2:$B$578,2,FALSE)</f>
        <v>Судостроитель-судоремонтник металлических судов</v>
      </c>
      <c r="E87" s="5" t="s">
        <v>13</v>
      </c>
      <c r="F87" s="9" t="s">
        <v>15</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47" t="str">
        <f t="shared" si="14"/>
        <v>проверка пройдена</v>
      </c>
    </row>
    <row r="88" spans="1:34" s="8" customFormat="1" ht="27" customHeight="1" x14ac:dyDescent="0.25">
      <c r="A88" s="46" t="s">
        <v>688</v>
      </c>
      <c r="B88" s="46" t="s">
        <v>603</v>
      </c>
      <c r="C88" s="46" t="s">
        <v>371</v>
      </c>
      <c r="D88" s="46" t="str">
        <f>VLOOKUP(C88,'[1]Коды программ'!$A$2:$B$578,2,FALSE)</f>
        <v>Судостроитель-судоремонтник металлических судов</v>
      </c>
      <c r="E88" s="5" t="s">
        <v>14</v>
      </c>
      <c r="F88" s="9" t="s">
        <v>18</v>
      </c>
      <c r="G88" s="7">
        <v>0</v>
      </c>
      <c r="H88" s="7">
        <v>0</v>
      </c>
      <c r="I88" s="7">
        <v>0</v>
      </c>
      <c r="J88" s="7">
        <v>0</v>
      </c>
      <c r="K88" s="7">
        <v>0</v>
      </c>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47" t="str">
        <f t="shared" si="14"/>
        <v>проверка пройдена</v>
      </c>
    </row>
    <row r="89" spans="1:34" s="8" customFormat="1" ht="35.25" customHeight="1" x14ac:dyDescent="0.25">
      <c r="A89" s="46" t="s">
        <v>688</v>
      </c>
      <c r="B89" s="46" t="s">
        <v>603</v>
      </c>
      <c r="C89" s="46" t="s">
        <v>50</v>
      </c>
      <c r="D89" s="46" t="str">
        <f>VLOOKUP(C89,'[1]Коды программ'!$A$2:$B$578,2,FALSE)</f>
        <v>Строительство и эксплуатация зданий и сооружений</v>
      </c>
      <c r="E89" s="5" t="s">
        <v>10</v>
      </c>
      <c r="F89" s="6" t="s">
        <v>721</v>
      </c>
      <c r="G89" s="7">
        <v>16</v>
      </c>
      <c r="H89" s="7">
        <v>9</v>
      </c>
      <c r="I89" s="7">
        <v>8</v>
      </c>
      <c r="J89" s="7">
        <v>4</v>
      </c>
      <c r="K89" s="7">
        <v>1</v>
      </c>
      <c r="L89" s="7">
        <v>0</v>
      </c>
      <c r="M89" s="7">
        <v>0</v>
      </c>
      <c r="N89" s="7">
        <v>6</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47" t="str">
        <f t="shared" ref="AH89:AH93" si="15">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s="8" customFormat="1" ht="35.25" customHeight="1" x14ac:dyDescent="0.25">
      <c r="A90" s="46" t="s">
        <v>688</v>
      </c>
      <c r="B90" s="46" t="s">
        <v>603</v>
      </c>
      <c r="C90" s="46" t="s">
        <v>50</v>
      </c>
      <c r="D90" s="46" t="str">
        <f>VLOOKUP(C90,'[1]Коды программ'!$A$2:$B$578,2,FALSE)</f>
        <v>Строительство и эксплуатация зданий и сооружений</v>
      </c>
      <c r="E90" s="5" t="s">
        <v>11</v>
      </c>
      <c r="F90" s="9" t="s">
        <v>722</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47" t="str">
        <f t="shared" si="15"/>
        <v>проверка пройдена</v>
      </c>
    </row>
    <row r="91" spans="1:34" s="8" customFormat="1" ht="35.25" customHeight="1" x14ac:dyDescent="0.25">
      <c r="A91" s="46" t="s">
        <v>688</v>
      </c>
      <c r="B91" s="46" t="s">
        <v>603</v>
      </c>
      <c r="C91" s="46" t="s">
        <v>50</v>
      </c>
      <c r="D91" s="46" t="str">
        <f>VLOOKUP(C91,'[1]Коды программ'!$A$2:$B$578,2,FALSE)</f>
        <v>Строительство и эксплуатация зданий и сооружений</v>
      </c>
      <c r="E91" s="5" t="s">
        <v>12</v>
      </c>
      <c r="F91" s="9" t="s">
        <v>723</v>
      </c>
      <c r="G91" s="7">
        <v>0</v>
      </c>
      <c r="H91" s="7">
        <v>0</v>
      </c>
      <c r="I91" s="7">
        <v>0</v>
      </c>
      <c r="J91" s="7">
        <v>0</v>
      </c>
      <c r="K91" s="7">
        <v>0</v>
      </c>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47" t="str">
        <f t="shared" si="15"/>
        <v>проверка пройдена</v>
      </c>
    </row>
    <row r="92" spans="1:34" s="8" customFormat="1" ht="36.75" customHeight="1" x14ac:dyDescent="0.25">
      <c r="A92" s="46" t="s">
        <v>688</v>
      </c>
      <c r="B92" s="46" t="s">
        <v>603</v>
      </c>
      <c r="C92" s="46" t="s">
        <v>50</v>
      </c>
      <c r="D92" s="46" t="str">
        <f>VLOOKUP(C92,'[1]Коды программ'!$A$2:$B$578,2,FALSE)</f>
        <v>Строительство и эксплуатация зданий и сооружений</v>
      </c>
      <c r="E92" s="5" t="s">
        <v>13</v>
      </c>
      <c r="F92" s="9" t="s">
        <v>15</v>
      </c>
      <c r="G92" s="7">
        <v>0</v>
      </c>
      <c r="H92" s="7">
        <v>0</v>
      </c>
      <c r="I92" s="7">
        <v>0</v>
      </c>
      <c r="J92" s="7">
        <v>0</v>
      </c>
      <c r="K92" s="7">
        <v>0</v>
      </c>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47" t="str">
        <f t="shared" si="15"/>
        <v>проверка пройдена</v>
      </c>
    </row>
    <row r="93" spans="1:34" s="8" customFormat="1" ht="27" customHeight="1" x14ac:dyDescent="0.25">
      <c r="A93" s="46" t="s">
        <v>688</v>
      </c>
      <c r="B93" s="46" t="s">
        <v>603</v>
      </c>
      <c r="C93" s="46" t="s">
        <v>50</v>
      </c>
      <c r="D93" s="46" t="str">
        <f>VLOOKUP(C93,'[1]Коды программ'!$A$2:$B$578,2,FALSE)</f>
        <v>Строительство и эксплуатация зданий и сооружений</v>
      </c>
      <c r="E93" s="5" t="s">
        <v>14</v>
      </c>
      <c r="F93" s="9" t="s">
        <v>18</v>
      </c>
      <c r="G93" s="7">
        <v>0</v>
      </c>
      <c r="H93" s="7">
        <v>0</v>
      </c>
      <c r="I93" s="7">
        <v>0</v>
      </c>
      <c r="J93" s="7">
        <v>0</v>
      </c>
      <c r="K93" s="7">
        <v>0</v>
      </c>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47" t="str">
        <f t="shared" si="15"/>
        <v>проверка пройдена</v>
      </c>
    </row>
    <row r="94" spans="1:34" s="8" customFormat="1" ht="35.25" customHeight="1" x14ac:dyDescent="0.25">
      <c r="A94" s="46" t="s">
        <v>688</v>
      </c>
      <c r="B94" s="46" t="s">
        <v>603</v>
      </c>
      <c r="C94" s="46" t="s">
        <v>93</v>
      </c>
      <c r="D94" s="46" t="str">
        <f>VLOOKUP(C94,'[1]Коды программ'!$A$2:$B$578,2,FALSE)</f>
        <v>Аудиовизуальная техника</v>
      </c>
      <c r="E94" s="5" t="s">
        <v>10</v>
      </c>
      <c r="F94" s="6" t="s">
        <v>721</v>
      </c>
      <c r="G94" s="7">
        <v>15</v>
      </c>
      <c r="H94" s="7">
        <v>9</v>
      </c>
      <c r="I94" s="7">
        <v>7</v>
      </c>
      <c r="J94" s="7">
        <v>6</v>
      </c>
      <c r="K94" s="7">
        <v>0</v>
      </c>
      <c r="L94" s="7">
        <v>0</v>
      </c>
      <c r="M94" s="7">
        <v>2</v>
      </c>
      <c r="N94" s="7">
        <v>4</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47" t="str">
        <f t="shared" ref="AH94:AH98" si="16">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4" s="8" customFormat="1" ht="35.25" customHeight="1" x14ac:dyDescent="0.25">
      <c r="A95" s="46" t="s">
        <v>688</v>
      </c>
      <c r="B95" s="46" t="s">
        <v>603</v>
      </c>
      <c r="C95" s="46" t="s">
        <v>93</v>
      </c>
      <c r="D95" s="46" t="str">
        <f>VLOOKUP(C95,'[1]Коды программ'!$A$2:$B$578,2,FALSE)</f>
        <v>Аудиовизуальная техника</v>
      </c>
      <c r="E95" s="5" t="s">
        <v>11</v>
      </c>
      <c r="F95" s="9" t="s">
        <v>722</v>
      </c>
      <c r="G95" s="7">
        <v>0</v>
      </c>
      <c r="H95" s="7">
        <v>0</v>
      </c>
      <c r="I95" s="7">
        <v>0</v>
      </c>
      <c r="J95" s="7">
        <v>0</v>
      </c>
      <c r="K95" s="7">
        <v>0</v>
      </c>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47" t="str">
        <f t="shared" si="16"/>
        <v>проверка пройдена</v>
      </c>
    </row>
    <row r="96" spans="1:34" s="8" customFormat="1" ht="35.25" customHeight="1" x14ac:dyDescent="0.25">
      <c r="A96" s="46" t="s">
        <v>688</v>
      </c>
      <c r="B96" s="46" t="s">
        <v>603</v>
      </c>
      <c r="C96" s="46" t="s">
        <v>93</v>
      </c>
      <c r="D96" s="46" t="str">
        <f>VLOOKUP(C96,'[1]Коды программ'!$A$2:$B$578,2,FALSE)</f>
        <v>Аудиовизуальная техника</v>
      </c>
      <c r="E96" s="5" t="s">
        <v>12</v>
      </c>
      <c r="F96" s="9" t="s">
        <v>723</v>
      </c>
      <c r="G96" s="7">
        <v>0</v>
      </c>
      <c r="H96" s="7">
        <v>0</v>
      </c>
      <c r="I96" s="7">
        <v>0</v>
      </c>
      <c r="J96" s="7">
        <v>0</v>
      </c>
      <c r="K96" s="7">
        <v>0</v>
      </c>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47" t="str">
        <f t="shared" si="16"/>
        <v>проверка пройдена</v>
      </c>
    </row>
    <row r="97" spans="1:34" s="8" customFormat="1" ht="36.75" customHeight="1" x14ac:dyDescent="0.25">
      <c r="A97" s="46" t="s">
        <v>688</v>
      </c>
      <c r="B97" s="46" t="s">
        <v>603</v>
      </c>
      <c r="C97" s="46" t="s">
        <v>93</v>
      </c>
      <c r="D97" s="46" t="str">
        <f>VLOOKUP(C97,'[1]Коды программ'!$A$2:$B$578,2,FALSE)</f>
        <v>Аудиовизуальная техника</v>
      </c>
      <c r="E97" s="5" t="s">
        <v>13</v>
      </c>
      <c r="F97" s="9" t="s">
        <v>15</v>
      </c>
      <c r="G97" s="7">
        <v>0</v>
      </c>
      <c r="H97" s="7">
        <v>0</v>
      </c>
      <c r="I97" s="7">
        <v>0</v>
      </c>
      <c r="J97" s="7">
        <v>0</v>
      </c>
      <c r="K97" s="7">
        <v>0</v>
      </c>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47" t="str">
        <f t="shared" si="16"/>
        <v>проверка пройдена</v>
      </c>
    </row>
    <row r="98" spans="1:34" s="8" customFormat="1" ht="27" customHeight="1" x14ac:dyDescent="0.25">
      <c r="A98" s="46" t="s">
        <v>688</v>
      </c>
      <c r="B98" s="46" t="s">
        <v>603</v>
      </c>
      <c r="C98" s="46" t="s">
        <v>93</v>
      </c>
      <c r="D98" s="46" t="str">
        <f>VLOOKUP(C98,'[1]Коды программ'!$A$2:$B$578,2,FALSE)</f>
        <v>Аудиовизуальная техника</v>
      </c>
      <c r="E98" s="5" t="s">
        <v>14</v>
      </c>
      <c r="F98" s="9" t="s">
        <v>18</v>
      </c>
      <c r="G98" s="7">
        <v>0</v>
      </c>
      <c r="H98" s="7">
        <v>0</v>
      </c>
      <c r="I98" s="7">
        <v>0</v>
      </c>
      <c r="J98" s="7">
        <v>0</v>
      </c>
      <c r="K98" s="7">
        <v>0</v>
      </c>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47" t="str">
        <f t="shared" si="16"/>
        <v>проверка пройдена</v>
      </c>
    </row>
    <row r="99" spans="1:34" s="8" customFormat="1" ht="35.25" customHeight="1" x14ac:dyDescent="0.25">
      <c r="A99" s="46" t="s">
        <v>688</v>
      </c>
      <c r="B99" s="46" t="s">
        <v>603</v>
      </c>
      <c r="C99" s="46" t="s">
        <v>512</v>
      </c>
      <c r="D99" s="46" t="str">
        <f>VLOOKUP(C99,'[1]Коды программ'!$A$2:$B$578,2,FALSE)</f>
        <v>Парикмахер</v>
      </c>
      <c r="E99" s="5" t="s">
        <v>10</v>
      </c>
      <c r="F99" s="6" t="s">
        <v>721</v>
      </c>
      <c r="G99" s="7">
        <v>18</v>
      </c>
      <c r="H99" s="7">
        <v>15</v>
      </c>
      <c r="I99" s="7">
        <v>15</v>
      </c>
      <c r="J99" s="7">
        <v>11</v>
      </c>
      <c r="K99" s="7">
        <v>0</v>
      </c>
      <c r="L99" s="7">
        <v>0</v>
      </c>
      <c r="M99" s="7">
        <v>0</v>
      </c>
      <c r="N99" s="7">
        <v>0</v>
      </c>
      <c r="O99" s="7">
        <v>0</v>
      </c>
      <c r="P99" s="7">
        <v>3</v>
      </c>
      <c r="Q99" s="7">
        <v>0</v>
      </c>
      <c r="R99" s="7">
        <v>0</v>
      </c>
      <c r="S99" s="7">
        <v>0</v>
      </c>
      <c r="T99" s="7">
        <v>0</v>
      </c>
      <c r="U99" s="7">
        <v>0</v>
      </c>
      <c r="V99" s="7">
        <v>0</v>
      </c>
      <c r="W99" s="7">
        <v>0</v>
      </c>
      <c r="X99" s="7">
        <v>0</v>
      </c>
      <c r="Y99" s="7">
        <v>0</v>
      </c>
      <c r="Z99" s="7">
        <v>0</v>
      </c>
      <c r="AA99" s="7">
        <v>0</v>
      </c>
      <c r="AB99" s="7">
        <v>0</v>
      </c>
      <c r="AC99" s="7">
        <v>0</v>
      </c>
      <c r="AD99" s="7">
        <v>0</v>
      </c>
      <c r="AE99" s="7">
        <v>0</v>
      </c>
      <c r="AF99" s="7">
        <v>0</v>
      </c>
      <c r="AG99" s="7">
        <v>0</v>
      </c>
      <c r="AH99" s="47" t="str">
        <f t="shared" ref="AH99:AH103" si="17">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8" customFormat="1" ht="35.25" customHeight="1" x14ac:dyDescent="0.25">
      <c r="A100" s="46" t="s">
        <v>688</v>
      </c>
      <c r="B100" s="46" t="s">
        <v>603</v>
      </c>
      <c r="C100" s="46" t="s">
        <v>512</v>
      </c>
      <c r="D100" s="46" t="str">
        <f>VLOOKUP(C100,'[1]Коды программ'!$A$2:$B$578,2,FALSE)</f>
        <v>Парикмахер</v>
      </c>
      <c r="E100" s="5" t="s">
        <v>11</v>
      </c>
      <c r="F100" s="9" t="s">
        <v>722</v>
      </c>
      <c r="G100" s="7">
        <v>0</v>
      </c>
      <c r="H100" s="7">
        <v>0</v>
      </c>
      <c r="I100" s="7">
        <v>0</v>
      </c>
      <c r="J100" s="7">
        <v>0</v>
      </c>
      <c r="K100" s="7">
        <v>0</v>
      </c>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47" t="str">
        <f t="shared" si="17"/>
        <v>проверка пройдена</v>
      </c>
    </row>
    <row r="101" spans="1:34" s="8" customFormat="1" ht="35.25" customHeight="1" x14ac:dyDescent="0.25">
      <c r="A101" s="46" t="s">
        <v>688</v>
      </c>
      <c r="B101" s="46" t="s">
        <v>603</v>
      </c>
      <c r="C101" s="46" t="s">
        <v>512</v>
      </c>
      <c r="D101" s="46" t="str">
        <f>VLOOKUP(C101,'[1]Коды программ'!$A$2:$B$578,2,FALSE)</f>
        <v>Парикмахер</v>
      </c>
      <c r="E101" s="5" t="s">
        <v>12</v>
      </c>
      <c r="F101" s="9" t="s">
        <v>723</v>
      </c>
      <c r="G101" s="7">
        <v>0</v>
      </c>
      <c r="H101" s="7">
        <v>0</v>
      </c>
      <c r="I101" s="7">
        <v>0</v>
      </c>
      <c r="J101" s="7">
        <v>0</v>
      </c>
      <c r="K101" s="7">
        <v>0</v>
      </c>
      <c r="L101" s="7">
        <v>0</v>
      </c>
      <c r="M101" s="7">
        <v>0</v>
      </c>
      <c r="N101" s="7">
        <v>0</v>
      </c>
      <c r="O101" s="7">
        <v>0</v>
      </c>
      <c r="P101" s="7">
        <v>0</v>
      </c>
      <c r="Q101" s="7">
        <v>0</v>
      </c>
      <c r="R101" s="7">
        <v>0</v>
      </c>
      <c r="S101" s="7">
        <v>0</v>
      </c>
      <c r="T101" s="7">
        <v>0</v>
      </c>
      <c r="U101" s="7">
        <v>0</v>
      </c>
      <c r="V101" s="7">
        <v>0</v>
      </c>
      <c r="W101" s="7">
        <v>0</v>
      </c>
      <c r="X101" s="7">
        <v>0</v>
      </c>
      <c r="Y101" s="7">
        <v>0</v>
      </c>
      <c r="Z101" s="7">
        <v>0</v>
      </c>
      <c r="AA101" s="7">
        <v>0</v>
      </c>
      <c r="AB101" s="7">
        <v>0</v>
      </c>
      <c r="AC101" s="7">
        <v>0</v>
      </c>
      <c r="AD101" s="7">
        <v>0</v>
      </c>
      <c r="AE101" s="7">
        <v>0</v>
      </c>
      <c r="AF101" s="7">
        <v>0</v>
      </c>
      <c r="AG101" s="7">
        <v>0</v>
      </c>
      <c r="AH101" s="47" t="str">
        <f t="shared" si="17"/>
        <v>проверка пройдена</v>
      </c>
    </row>
    <row r="102" spans="1:34" s="8" customFormat="1" ht="36.75" customHeight="1" x14ac:dyDescent="0.25">
      <c r="A102" s="46" t="s">
        <v>688</v>
      </c>
      <c r="B102" s="46" t="s">
        <v>603</v>
      </c>
      <c r="C102" s="46" t="s">
        <v>512</v>
      </c>
      <c r="D102" s="46" t="str">
        <f>VLOOKUP(C102,'[1]Коды программ'!$A$2:$B$578,2,FALSE)</f>
        <v>Парикмахер</v>
      </c>
      <c r="E102" s="5" t="s">
        <v>13</v>
      </c>
      <c r="F102" s="9" t="s">
        <v>15</v>
      </c>
      <c r="G102" s="7">
        <v>0</v>
      </c>
      <c r="H102" s="7">
        <v>0</v>
      </c>
      <c r="I102" s="7">
        <v>0</v>
      </c>
      <c r="J102" s="7">
        <v>0</v>
      </c>
      <c r="K102" s="7">
        <v>0</v>
      </c>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47" t="str">
        <f t="shared" si="17"/>
        <v>проверка пройдена</v>
      </c>
    </row>
    <row r="103" spans="1:34" s="8" customFormat="1" ht="27" customHeight="1" x14ac:dyDescent="0.25">
      <c r="A103" s="46" t="s">
        <v>688</v>
      </c>
      <c r="B103" s="46" t="s">
        <v>603</v>
      </c>
      <c r="C103" s="46" t="s">
        <v>512</v>
      </c>
      <c r="D103" s="46" t="str">
        <f>VLOOKUP(C103,'[1]Коды программ'!$A$2:$B$578,2,FALSE)</f>
        <v>Парикмахер</v>
      </c>
      <c r="E103" s="5" t="s">
        <v>14</v>
      </c>
      <c r="F103" s="9" t="s">
        <v>18</v>
      </c>
      <c r="G103" s="7">
        <v>0</v>
      </c>
      <c r="H103" s="7">
        <v>0</v>
      </c>
      <c r="I103" s="7">
        <v>0</v>
      </c>
      <c r="J103" s="7">
        <v>0</v>
      </c>
      <c r="K103" s="7">
        <v>0</v>
      </c>
      <c r="L103" s="7">
        <v>0</v>
      </c>
      <c r="M103" s="7">
        <v>0</v>
      </c>
      <c r="N103" s="7">
        <v>0</v>
      </c>
      <c r="O103" s="7">
        <v>0</v>
      </c>
      <c r="P103" s="7">
        <v>0</v>
      </c>
      <c r="Q103" s="7">
        <v>0</v>
      </c>
      <c r="R103" s="7">
        <v>0</v>
      </c>
      <c r="S103" s="7">
        <v>0</v>
      </c>
      <c r="T103" s="7">
        <v>0</v>
      </c>
      <c r="U103" s="7">
        <v>0</v>
      </c>
      <c r="V103" s="7">
        <v>0</v>
      </c>
      <c r="W103" s="7">
        <v>0</v>
      </c>
      <c r="X103" s="7">
        <v>0</v>
      </c>
      <c r="Y103" s="7">
        <v>0</v>
      </c>
      <c r="Z103" s="7">
        <v>0</v>
      </c>
      <c r="AA103" s="7">
        <v>0</v>
      </c>
      <c r="AB103" s="7">
        <v>0</v>
      </c>
      <c r="AC103" s="7">
        <v>0</v>
      </c>
      <c r="AD103" s="7">
        <v>0</v>
      </c>
      <c r="AE103" s="7">
        <v>0</v>
      </c>
      <c r="AF103" s="7">
        <v>0</v>
      </c>
      <c r="AG103" s="7">
        <v>0</v>
      </c>
      <c r="AH103" s="47" t="str">
        <f t="shared" si="17"/>
        <v>проверка пройдена</v>
      </c>
    </row>
    <row r="104" spans="1:34" s="14" customFormat="1" ht="35.25" customHeight="1" x14ac:dyDescent="0.25">
      <c r="A104" s="10" t="s">
        <v>688</v>
      </c>
      <c r="B104" s="10" t="s">
        <v>603</v>
      </c>
      <c r="C104" s="10" t="s">
        <v>250</v>
      </c>
      <c r="D104" s="10" t="str">
        <f>VLOOKUP(C104,'[1]Коды программ'!$A$2:$B$578,2,FALSE)</f>
        <v>Лаборант-аналитик</v>
      </c>
      <c r="E104" s="11" t="s">
        <v>10</v>
      </c>
      <c r="F104" s="12" t="s">
        <v>721</v>
      </c>
      <c r="G104" s="13">
        <v>22</v>
      </c>
      <c r="H104" s="13">
        <v>13</v>
      </c>
      <c r="I104" s="13">
        <v>13</v>
      </c>
      <c r="J104" s="13">
        <v>13</v>
      </c>
      <c r="K104" s="13">
        <v>0</v>
      </c>
      <c r="L104" s="13">
        <v>0</v>
      </c>
      <c r="M104" s="13">
        <v>8</v>
      </c>
      <c r="N104" s="13">
        <v>1</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0</v>
      </c>
      <c r="AE104" s="13">
        <v>0</v>
      </c>
      <c r="AF104" s="13">
        <v>0</v>
      </c>
      <c r="AG104" s="13">
        <v>0</v>
      </c>
      <c r="AH104" s="25" t="str">
        <f t="shared" ref="AH104:AH108" si="18">IF(G104=H104+K104+L104+M104+N104+O104+P104+Q104+R104+S104+T104+U104+V104+W104+X104+Y104+Z104+AA104+AB104+AC104+AD104+AE104+AF104,"проверка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5" spans="1:34" s="8" customFormat="1" ht="35.25" customHeight="1" x14ac:dyDescent="0.25">
      <c r="A105" s="46" t="s">
        <v>688</v>
      </c>
      <c r="B105" s="46" t="s">
        <v>603</v>
      </c>
      <c r="C105" s="46" t="s">
        <v>250</v>
      </c>
      <c r="D105" s="46" t="str">
        <f>VLOOKUP(C105,'[1]Коды программ'!$A$2:$B$578,2,FALSE)</f>
        <v>Лаборант-аналитик</v>
      </c>
      <c r="E105" s="5" t="s">
        <v>11</v>
      </c>
      <c r="F105" s="9" t="s">
        <v>722</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47" t="str">
        <f t="shared" si="18"/>
        <v>проверка пройдена</v>
      </c>
    </row>
    <row r="106" spans="1:34" s="8" customFormat="1" ht="35.25" customHeight="1" x14ac:dyDescent="0.25">
      <c r="A106" s="46" t="s">
        <v>688</v>
      </c>
      <c r="B106" s="46" t="s">
        <v>603</v>
      </c>
      <c r="C106" s="46" t="s">
        <v>250</v>
      </c>
      <c r="D106" s="46" t="str">
        <f>VLOOKUP(C106,'[1]Коды программ'!$A$2:$B$578,2,FALSE)</f>
        <v>Лаборант-аналитик</v>
      </c>
      <c r="E106" s="5" t="s">
        <v>12</v>
      </c>
      <c r="F106" s="9" t="s">
        <v>723</v>
      </c>
      <c r="G106" s="7">
        <v>0</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c r="AG106" s="7">
        <v>0</v>
      </c>
      <c r="AH106" s="47" t="str">
        <f t="shared" si="18"/>
        <v>проверка пройдена</v>
      </c>
    </row>
    <row r="107" spans="1:34" s="8" customFormat="1" ht="36.75" customHeight="1" x14ac:dyDescent="0.25">
      <c r="A107" s="46" t="s">
        <v>688</v>
      </c>
      <c r="B107" s="46" t="s">
        <v>603</v>
      </c>
      <c r="C107" s="46" t="s">
        <v>250</v>
      </c>
      <c r="D107" s="46" t="str">
        <f>VLOOKUP(C107,'[1]Коды программ'!$A$2:$B$578,2,FALSE)</f>
        <v>Лаборант-аналитик</v>
      </c>
      <c r="E107" s="5" t="s">
        <v>13</v>
      </c>
      <c r="F107" s="9" t="s">
        <v>15</v>
      </c>
      <c r="G107" s="7">
        <v>0</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v>0</v>
      </c>
      <c r="Y107" s="7">
        <v>0</v>
      </c>
      <c r="Z107" s="7">
        <v>0</v>
      </c>
      <c r="AA107" s="7">
        <v>0</v>
      </c>
      <c r="AB107" s="7">
        <v>0</v>
      </c>
      <c r="AC107" s="7">
        <v>0</v>
      </c>
      <c r="AD107" s="7">
        <v>0</v>
      </c>
      <c r="AE107" s="7">
        <v>0</v>
      </c>
      <c r="AF107" s="7">
        <v>0</v>
      </c>
      <c r="AG107" s="7">
        <v>0</v>
      </c>
      <c r="AH107" s="47" t="str">
        <f t="shared" si="18"/>
        <v>проверка пройдена</v>
      </c>
    </row>
    <row r="108" spans="1:34" s="8" customFormat="1" ht="27" customHeight="1" x14ac:dyDescent="0.25">
      <c r="A108" s="46" t="s">
        <v>688</v>
      </c>
      <c r="B108" s="46" t="s">
        <v>603</v>
      </c>
      <c r="C108" s="46" t="s">
        <v>250</v>
      </c>
      <c r="D108" s="46" t="str">
        <f>VLOOKUP(C108,'[1]Коды программ'!$A$2:$B$578,2,FALSE)</f>
        <v>Лаборант-аналитик</v>
      </c>
      <c r="E108" s="5" t="s">
        <v>14</v>
      </c>
      <c r="F108" s="9" t="s">
        <v>18</v>
      </c>
      <c r="G108" s="7">
        <v>0</v>
      </c>
      <c r="H108" s="7">
        <v>0</v>
      </c>
      <c r="I108" s="7">
        <v>0</v>
      </c>
      <c r="J108" s="7">
        <v>0</v>
      </c>
      <c r="K108" s="7">
        <v>0</v>
      </c>
      <c r="L108" s="7">
        <v>0</v>
      </c>
      <c r="M108" s="7">
        <v>0</v>
      </c>
      <c r="N108" s="7">
        <v>0</v>
      </c>
      <c r="O108" s="7">
        <v>0</v>
      </c>
      <c r="P108" s="7">
        <v>0</v>
      </c>
      <c r="Q108" s="7">
        <v>0</v>
      </c>
      <c r="R108" s="7">
        <v>0</v>
      </c>
      <c r="S108" s="7">
        <v>0</v>
      </c>
      <c r="T108" s="7">
        <v>0</v>
      </c>
      <c r="U108" s="7">
        <v>0</v>
      </c>
      <c r="V108" s="7">
        <v>0</v>
      </c>
      <c r="W108" s="7">
        <v>0</v>
      </c>
      <c r="X108" s="7">
        <v>0</v>
      </c>
      <c r="Y108" s="7">
        <v>0</v>
      </c>
      <c r="Z108" s="7">
        <v>0</v>
      </c>
      <c r="AA108" s="7">
        <v>0</v>
      </c>
      <c r="AB108" s="7">
        <v>0</v>
      </c>
      <c r="AC108" s="7">
        <v>0</v>
      </c>
      <c r="AD108" s="7">
        <v>0</v>
      </c>
      <c r="AE108" s="7">
        <v>0</v>
      </c>
      <c r="AF108" s="7">
        <v>0</v>
      </c>
      <c r="AG108" s="7">
        <v>0</v>
      </c>
      <c r="AH108" s="47" t="str">
        <f t="shared" si="18"/>
        <v>проверка пройдена</v>
      </c>
    </row>
    <row r="109" spans="1:34" s="8" customFormat="1" ht="35.25" customHeight="1" x14ac:dyDescent="0.25">
      <c r="A109" s="46" t="s">
        <v>688</v>
      </c>
      <c r="B109" s="46" t="s">
        <v>603</v>
      </c>
      <c r="C109" s="46" t="s">
        <v>133</v>
      </c>
      <c r="D109" s="46" t="str">
        <f>VLOOKUP(C109,'[1]Коды программ'!$A$2:$B$578,2,FALSE)</f>
        <v>Электромонтер по ремонту и обслуживанию электрооборудования (по отраслям)</v>
      </c>
      <c r="E109" s="5" t="s">
        <v>10</v>
      </c>
      <c r="F109" s="6" t="s">
        <v>721</v>
      </c>
      <c r="G109" s="7">
        <v>44</v>
      </c>
      <c r="H109" s="7">
        <v>27</v>
      </c>
      <c r="I109" s="7">
        <v>21</v>
      </c>
      <c r="J109" s="7">
        <v>19</v>
      </c>
      <c r="K109" s="7">
        <v>0</v>
      </c>
      <c r="L109" s="7">
        <v>0</v>
      </c>
      <c r="M109" s="7">
        <v>6</v>
      </c>
      <c r="N109" s="7">
        <v>11</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47" t="str">
        <f t="shared" ref="AH109:AH113" si="19">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0" spans="1:34" s="8" customFormat="1" ht="35.25" customHeight="1" x14ac:dyDescent="0.25">
      <c r="A110" s="46" t="s">
        <v>688</v>
      </c>
      <c r="B110" s="46" t="s">
        <v>603</v>
      </c>
      <c r="C110" s="46" t="s">
        <v>133</v>
      </c>
      <c r="D110" s="46" t="str">
        <f>VLOOKUP(C110,'[1]Коды программ'!$A$2:$B$578,2,FALSE)</f>
        <v>Электромонтер по ремонту и обслуживанию электрооборудования (по отраслям)</v>
      </c>
      <c r="E110" s="5" t="s">
        <v>11</v>
      </c>
      <c r="F110" s="9" t="s">
        <v>722</v>
      </c>
      <c r="G110" s="7">
        <v>0</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47" t="str">
        <f t="shared" si="19"/>
        <v>проверка пройдена</v>
      </c>
    </row>
    <row r="111" spans="1:34" s="8" customFormat="1" ht="35.25" customHeight="1" x14ac:dyDescent="0.25">
      <c r="A111" s="46" t="s">
        <v>688</v>
      </c>
      <c r="B111" s="46" t="s">
        <v>603</v>
      </c>
      <c r="C111" s="46" t="s">
        <v>133</v>
      </c>
      <c r="D111" s="46" t="str">
        <f>VLOOKUP(C111,'[1]Коды программ'!$A$2:$B$578,2,FALSE)</f>
        <v>Электромонтер по ремонту и обслуживанию электрооборудования (по отраслям)</v>
      </c>
      <c r="E111" s="5" t="s">
        <v>12</v>
      </c>
      <c r="F111" s="9" t="s">
        <v>723</v>
      </c>
      <c r="G111" s="7">
        <v>0</v>
      </c>
      <c r="H111" s="7">
        <v>0</v>
      </c>
      <c r="I111" s="7">
        <v>0</v>
      </c>
      <c r="J111" s="7">
        <v>0</v>
      </c>
      <c r="K111" s="7">
        <v>0</v>
      </c>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47" t="str">
        <f t="shared" si="19"/>
        <v>проверка пройдена</v>
      </c>
    </row>
    <row r="112" spans="1:34" s="8" customFormat="1" ht="36.75" customHeight="1" x14ac:dyDescent="0.25">
      <c r="A112" s="46" t="s">
        <v>688</v>
      </c>
      <c r="B112" s="46" t="s">
        <v>603</v>
      </c>
      <c r="C112" s="46" t="s">
        <v>133</v>
      </c>
      <c r="D112" s="46" t="str">
        <f>VLOOKUP(C112,'[1]Коды программ'!$A$2:$B$578,2,FALSE)</f>
        <v>Электромонтер по ремонту и обслуживанию электрооборудования (по отраслям)</v>
      </c>
      <c r="E112" s="5" t="s">
        <v>13</v>
      </c>
      <c r="F112" s="9" t="s">
        <v>15</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47" t="str">
        <f t="shared" si="19"/>
        <v>проверка пройдена</v>
      </c>
    </row>
    <row r="113" spans="1:34" s="8" customFormat="1" ht="27" customHeight="1" x14ac:dyDescent="0.25">
      <c r="A113" s="46" t="s">
        <v>688</v>
      </c>
      <c r="B113" s="46" t="s">
        <v>603</v>
      </c>
      <c r="C113" s="46" t="s">
        <v>133</v>
      </c>
      <c r="D113" s="46" t="str">
        <f>VLOOKUP(C113,'[1]Коды программ'!$A$2:$B$578,2,FALSE)</f>
        <v>Электромонтер по ремонту и обслуживанию электрооборудования (по отраслям)</v>
      </c>
      <c r="E113" s="5" t="s">
        <v>14</v>
      </c>
      <c r="F113" s="9" t="s">
        <v>18</v>
      </c>
      <c r="G113" s="7">
        <v>0</v>
      </c>
      <c r="H113" s="7">
        <v>0</v>
      </c>
      <c r="I113" s="7">
        <v>0</v>
      </c>
      <c r="J113" s="7">
        <v>0</v>
      </c>
      <c r="K113" s="7">
        <v>0</v>
      </c>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47" t="str">
        <f t="shared" si="19"/>
        <v>проверка пройдена</v>
      </c>
    </row>
    <row r="114" spans="1:34" s="14" customFormat="1" ht="35.25" customHeight="1" x14ac:dyDescent="0.25">
      <c r="A114" s="10" t="s">
        <v>688</v>
      </c>
      <c r="B114" s="10" t="s">
        <v>603</v>
      </c>
      <c r="C114" s="10" t="s">
        <v>519</v>
      </c>
      <c r="D114" s="10" t="str">
        <f>VLOOKUP(C114,'[1]Коды программ'!$A$2:$B$578,2,FALSE)</f>
        <v>Повар, кондитер</v>
      </c>
      <c r="E114" s="11" t="s">
        <v>10</v>
      </c>
      <c r="F114" s="12" t="s">
        <v>721</v>
      </c>
      <c r="G114" s="13">
        <v>46</v>
      </c>
      <c r="H114" s="13">
        <v>34</v>
      </c>
      <c r="I114" s="13">
        <v>30</v>
      </c>
      <c r="J114" s="13">
        <v>29</v>
      </c>
      <c r="K114" s="13">
        <v>0</v>
      </c>
      <c r="L114" s="13">
        <v>0</v>
      </c>
      <c r="M114" s="13">
        <v>3</v>
      </c>
      <c r="N114" s="13">
        <v>4</v>
      </c>
      <c r="O114" s="13">
        <v>2</v>
      </c>
      <c r="P114" s="13">
        <v>3</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25" t="str">
        <f t="shared" ref="AH114:AH118" si="20">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5" spans="1:34" s="8" customFormat="1" ht="35.25" customHeight="1" x14ac:dyDescent="0.25">
      <c r="A115" s="46" t="s">
        <v>688</v>
      </c>
      <c r="B115" s="46" t="s">
        <v>603</v>
      </c>
      <c r="C115" s="10" t="s">
        <v>519</v>
      </c>
      <c r="D115" s="46" t="str">
        <f>VLOOKUP(C115,'[1]Коды программ'!$A$2:$B$578,2,FALSE)</f>
        <v>Повар, кондитер</v>
      </c>
      <c r="E115" s="5" t="s">
        <v>11</v>
      </c>
      <c r="F115" s="9" t="s">
        <v>722</v>
      </c>
      <c r="G115" s="7">
        <v>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47" t="str">
        <f t="shared" si="20"/>
        <v>проверка пройдена</v>
      </c>
    </row>
    <row r="116" spans="1:34" s="8" customFormat="1" ht="35.25" customHeight="1" x14ac:dyDescent="0.25">
      <c r="A116" s="46" t="s">
        <v>688</v>
      </c>
      <c r="B116" s="46" t="s">
        <v>603</v>
      </c>
      <c r="C116" s="10" t="s">
        <v>519</v>
      </c>
      <c r="D116" s="46" t="str">
        <f>VLOOKUP(C116,'[1]Коды программ'!$A$2:$B$578,2,FALSE)</f>
        <v>Повар, кондитер</v>
      </c>
      <c r="E116" s="5" t="s">
        <v>12</v>
      </c>
      <c r="F116" s="9" t="s">
        <v>723</v>
      </c>
      <c r="G116" s="7">
        <v>0</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47" t="str">
        <f t="shared" si="20"/>
        <v>проверка пройдена</v>
      </c>
    </row>
    <row r="117" spans="1:34" s="8" customFormat="1" ht="36.75" customHeight="1" x14ac:dyDescent="0.25">
      <c r="A117" s="46" t="s">
        <v>688</v>
      </c>
      <c r="B117" s="46" t="s">
        <v>603</v>
      </c>
      <c r="C117" s="10" t="s">
        <v>519</v>
      </c>
      <c r="D117" s="46" t="str">
        <f>VLOOKUP(C117,'[1]Коды программ'!$A$2:$B$578,2,FALSE)</f>
        <v>Повар, кондитер</v>
      </c>
      <c r="E117" s="5" t="s">
        <v>13</v>
      </c>
      <c r="F117" s="9" t="s">
        <v>15</v>
      </c>
      <c r="G117" s="7">
        <v>0</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47" t="str">
        <f t="shared" si="20"/>
        <v>проверка пройдена</v>
      </c>
    </row>
    <row r="118" spans="1:34" s="8" customFormat="1" ht="27" customHeight="1" x14ac:dyDescent="0.25">
      <c r="A118" s="46" t="s">
        <v>688</v>
      </c>
      <c r="B118" s="46" t="s">
        <v>603</v>
      </c>
      <c r="C118" s="10" t="s">
        <v>519</v>
      </c>
      <c r="D118" s="46" t="str">
        <f>VLOOKUP(C118,'[1]Коды программ'!$A$2:$B$578,2,FALSE)</f>
        <v>Повар, кондитер</v>
      </c>
      <c r="E118" s="5" t="s">
        <v>14</v>
      </c>
      <c r="F118" s="9" t="s">
        <v>18</v>
      </c>
      <c r="G118" s="7">
        <v>0</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c r="AG118" s="7">
        <v>0</v>
      </c>
      <c r="AH118" s="47" t="str">
        <f t="shared" si="20"/>
        <v>проверка пройдена</v>
      </c>
    </row>
    <row r="119" spans="1:34" s="14" customFormat="1" ht="35.25" customHeight="1" x14ac:dyDescent="0.25">
      <c r="A119" s="10" t="s">
        <v>688</v>
      </c>
      <c r="B119" s="10" t="s">
        <v>603</v>
      </c>
      <c r="C119" s="10" t="s">
        <v>207</v>
      </c>
      <c r="D119" s="10" t="str">
        <f>VLOOKUP(C119,'[1]Коды программ'!$A$2:$B$578,2,FALSE)</f>
        <v>Аппаратчик-оператор производства неорганических веществ</v>
      </c>
      <c r="E119" s="11" t="s">
        <v>10</v>
      </c>
      <c r="F119" s="12" t="s">
        <v>721</v>
      </c>
      <c r="G119" s="13">
        <v>20</v>
      </c>
      <c r="H119" s="13">
        <v>13</v>
      </c>
      <c r="I119" s="13">
        <v>10</v>
      </c>
      <c r="J119" s="13">
        <v>8</v>
      </c>
      <c r="K119" s="13">
        <v>0</v>
      </c>
      <c r="L119" s="13">
        <v>0</v>
      </c>
      <c r="M119" s="13">
        <v>3</v>
      </c>
      <c r="N119" s="13">
        <v>4</v>
      </c>
      <c r="O119" s="13">
        <v>0</v>
      </c>
      <c r="P119" s="13">
        <v>0</v>
      </c>
      <c r="Q119" s="13">
        <v>0</v>
      </c>
      <c r="R119" s="13">
        <v>0</v>
      </c>
      <c r="S119" s="13">
        <v>0</v>
      </c>
      <c r="T119" s="13">
        <v>0</v>
      </c>
      <c r="U119" s="13">
        <v>0</v>
      </c>
      <c r="V119" s="13">
        <v>0</v>
      </c>
      <c r="W119" s="13">
        <v>0</v>
      </c>
      <c r="X119" s="13">
        <v>0</v>
      </c>
      <c r="Y119" s="13">
        <v>0</v>
      </c>
      <c r="Z119" s="13">
        <v>0</v>
      </c>
      <c r="AA119" s="13">
        <v>0</v>
      </c>
      <c r="AB119" s="13">
        <v>0</v>
      </c>
      <c r="AC119" s="13">
        <v>0</v>
      </c>
      <c r="AD119" s="13">
        <v>0</v>
      </c>
      <c r="AE119" s="13">
        <v>0</v>
      </c>
      <c r="AF119" s="13">
        <v>0</v>
      </c>
      <c r="AG119" s="13">
        <v>0</v>
      </c>
      <c r="AH119" s="25" t="str">
        <f t="shared" ref="AH119:AH138" si="21">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0" spans="1:34" s="8" customFormat="1" ht="35.25" customHeight="1" x14ac:dyDescent="0.25">
      <c r="A120" s="46" t="s">
        <v>688</v>
      </c>
      <c r="B120" s="46" t="s">
        <v>603</v>
      </c>
      <c r="C120" s="10" t="s">
        <v>207</v>
      </c>
      <c r="D120" s="46" t="str">
        <f>VLOOKUP(C120,'[1]Коды программ'!$A$2:$B$578,2,FALSE)</f>
        <v>Аппаратчик-оператор производства неорганических веществ</v>
      </c>
      <c r="E120" s="5" t="s">
        <v>11</v>
      </c>
      <c r="F120" s="9" t="s">
        <v>722</v>
      </c>
      <c r="G120" s="7">
        <v>0</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47" t="str">
        <f t="shared" si="21"/>
        <v>проверка пройдена</v>
      </c>
    </row>
    <row r="121" spans="1:34" s="8" customFormat="1" ht="35.25" customHeight="1" x14ac:dyDescent="0.25">
      <c r="A121" s="46" t="s">
        <v>688</v>
      </c>
      <c r="B121" s="46" t="s">
        <v>603</v>
      </c>
      <c r="C121" s="10" t="s">
        <v>207</v>
      </c>
      <c r="D121" s="46" t="str">
        <f>VLOOKUP(C121,'[1]Коды программ'!$A$2:$B$578,2,FALSE)</f>
        <v>Аппаратчик-оператор производства неорганических веществ</v>
      </c>
      <c r="E121" s="5" t="s">
        <v>12</v>
      </c>
      <c r="F121" s="9" t="s">
        <v>723</v>
      </c>
      <c r="G121" s="7">
        <v>0</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c r="AG121" s="7">
        <v>0</v>
      </c>
      <c r="AH121" s="47" t="str">
        <f t="shared" si="21"/>
        <v>проверка пройдена</v>
      </c>
    </row>
    <row r="122" spans="1:34" s="8" customFormat="1" ht="36.75" customHeight="1" x14ac:dyDescent="0.25">
      <c r="A122" s="46" t="s">
        <v>688</v>
      </c>
      <c r="B122" s="46" t="s">
        <v>603</v>
      </c>
      <c r="C122" s="10" t="s">
        <v>207</v>
      </c>
      <c r="D122" s="46" t="str">
        <f>VLOOKUP(C122,'[1]Коды программ'!$A$2:$B$578,2,FALSE)</f>
        <v>Аппаратчик-оператор производства неорганических веществ</v>
      </c>
      <c r="E122" s="5" t="s">
        <v>13</v>
      </c>
      <c r="F122" s="9" t="s">
        <v>15</v>
      </c>
      <c r="G122" s="7">
        <v>0</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47" t="str">
        <f t="shared" si="21"/>
        <v>проверка пройдена</v>
      </c>
    </row>
    <row r="123" spans="1:34" s="8" customFormat="1" ht="27" customHeight="1" x14ac:dyDescent="0.25">
      <c r="A123" s="46" t="s">
        <v>688</v>
      </c>
      <c r="B123" s="46" t="s">
        <v>603</v>
      </c>
      <c r="C123" s="10" t="s">
        <v>207</v>
      </c>
      <c r="D123" s="46" t="str">
        <f>VLOOKUP(C123,'[1]Коды программ'!$A$2:$B$578,2,FALSE)</f>
        <v>Аппаратчик-оператор производства неорганических веществ</v>
      </c>
      <c r="E123" s="5" t="s">
        <v>14</v>
      </c>
      <c r="F123" s="9" t="s">
        <v>18</v>
      </c>
      <c r="G123" s="7">
        <v>0</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c r="AG123" s="7">
        <v>0</v>
      </c>
      <c r="AH123" s="47" t="str">
        <f t="shared" si="21"/>
        <v>проверка пройдена</v>
      </c>
    </row>
    <row r="124" spans="1:34" s="18" customFormat="1" ht="31.5" x14ac:dyDescent="0.3">
      <c r="A124" s="26" t="s">
        <v>688</v>
      </c>
      <c r="B124" s="26" t="s">
        <v>603</v>
      </c>
      <c r="C124" s="26" t="s">
        <v>495</v>
      </c>
      <c r="D124" s="26" t="s">
        <v>1216</v>
      </c>
      <c r="E124" s="27" t="s">
        <v>10</v>
      </c>
      <c r="F124" s="28" t="s">
        <v>721</v>
      </c>
      <c r="G124" s="29">
        <v>18</v>
      </c>
      <c r="H124" s="30">
        <v>16</v>
      </c>
      <c r="I124" s="30">
        <v>16</v>
      </c>
      <c r="J124" s="30">
        <v>9</v>
      </c>
      <c r="K124" s="30">
        <v>0</v>
      </c>
      <c r="L124" s="30">
        <v>1</v>
      </c>
      <c r="M124" s="30">
        <v>0</v>
      </c>
      <c r="N124" s="30">
        <v>0</v>
      </c>
      <c r="O124" s="30">
        <v>0</v>
      </c>
      <c r="P124" s="30">
        <v>1</v>
      </c>
      <c r="Q124" s="30">
        <v>0</v>
      </c>
      <c r="R124" s="30">
        <v>0</v>
      </c>
      <c r="S124" s="30">
        <v>0</v>
      </c>
      <c r="T124" s="30">
        <v>0</v>
      </c>
      <c r="U124" s="30">
        <v>0</v>
      </c>
      <c r="V124" s="30">
        <v>0</v>
      </c>
      <c r="W124" s="30">
        <v>0</v>
      </c>
      <c r="X124" s="30">
        <v>0</v>
      </c>
      <c r="Y124" s="30">
        <v>0</v>
      </c>
      <c r="Z124" s="30">
        <v>0</v>
      </c>
      <c r="AA124" s="30">
        <v>0</v>
      </c>
      <c r="AB124" s="30">
        <v>0</v>
      </c>
      <c r="AC124" s="30">
        <v>0</v>
      </c>
      <c r="AD124" s="30">
        <v>0</v>
      </c>
      <c r="AE124" s="30">
        <v>0</v>
      </c>
      <c r="AF124" s="30">
        <v>0</v>
      </c>
      <c r="AG124" s="31">
        <v>0</v>
      </c>
      <c r="AH124" s="47" t="str">
        <f t="shared" si="21"/>
        <v>проверка пройдена</v>
      </c>
    </row>
    <row r="125" spans="1:34" s="18" customFormat="1" ht="31.5" x14ac:dyDescent="0.3">
      <c r="A125" s="26" t="s">
        <v>688</v>
      </c>
      <c r="B125" s="26" t="s">
        <v>603</v>
      </c>
      <c r="C125" s="26" t="s">
        <v>495</v>
      </c>
      <c r="D125" s="26" t="s">
        <v>1216</v>
      </c>
      <c r="E125" s="27" t="s">
        <v>11</v>
      </c>
      <c r="F125" s="32" t="s">
        <v>722</v>
      </c>
      <c r="G125" s="31">
        <v>1</v>
      </c>
      <c r="H125" s="31">
        <v>1</v>
      </c>
      <c r="I125" s="31">
        <v>1</v>
      </c>
      <c r="J125" s="31">
        <v>1</v>
      </c>
      <c r="K125" s="31">
        <v>0</v>
      </c>
      <c r="L125" s="31">
        <v>0</v>
      </c>
      <c r="M125" s="31">
        <v>0</v>
      </c>
      <c r="N125" s="31">
        <v>0</v>
      </c>
      <c r="O125" s="31">
        <v>0</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c r="AG125" s="31">
        <v>0</v>
      </c>
      <c r="AH125" s="47" t="str">
        <f t="shared" si="21"/>
        <v>проверка пройдена</v>
      </c>
    </row>
    <row r="126" spans="1:34" s="18" customFormat="1" ht="31.5" x14ac:dyDescent="0.3">
      <c r="A126" s="26" t="s">
        <v>688</v>
      </c>
      <c r="B126" s="26" t="s">
        <v>603</v>
      </c>
      <c r="C126" s="26" t="s">
        <v>495</v>
      </c>
      <c r="D126" s="26" t="s">
        <v>1216</v>
      </c>
      <c r="E126" s="27" t="s">
        <v>12</v>
      </c>
      <c r="F126" s="32" t="s">
        <v>723</v>
      </c>
      <c r="G126" s="31">
        <v>1</v>
      </c>
      <c r="H126" s="31">
        <v>1</v>
      </c>
      <c r="I126" s="31">
        <v>1</v>
      </c>
      <c r="J126" s="31">
        <v>1</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47" t="str">
        <f t="shared" si="21"/>
        <v>проверка пройдена</v>
      </c>
    </row>
    <row r="127" spans="1:34" s="18" customFormat="1" ht="31.5" x14ac:dyDescent="0.3">
      <c r="A127" s="26" t="s">
        <v>688</v>
      </c>
      <c r="B127" s="26" t="s">
        <v>603</v>
      </c>
      <c r="C127" s="26" t="s">
        <v>495</v>
      </c>
      <c r="D127" s="26" t="s">
        <v>1216</v>
      </c>
      <c r="E127" s="27" t="s">
        <v>13</v>
      </c>
      <c r="F127" s="32" t="s">
        <v>15</v>
      </c>
      <c r="G127" s="31">
        <v>0</v>
      </c>
      <c r="H127" s="31">
        <v>0</v>
      </c>
      <c r="I127" s="31">
        <v>0</v>
      </c>
      <c r="J127" s="31">
        <v>0</v>
      </c>
      <c r="K127" s="31">
        <v>0</v>
      </c>
      <c r="L127" s="31">
        <v>0</v>
      </c>
      <c r="M127" s="31">
        <v>0</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c r="AG127" s="31">
        <v>0</v>
      </c>
      <c r="AH127" s="47" t="str">
        <f t="shared" si="21"/>
        <v>проверка пройдена</v>
      </c>
    </row>
    <row r="128" spans="1:34" s="18" customFormat="1" ht="31.5" x14ac:dyDescent="0.3">
      <c r="A128" s="26" t="s">
        <v>688</v>
      </c>
      <c r="B128" s="26" t="s">
        <v>603</v>
      </c>
      <c r="C128" s="26" t="s">
        <v>495</v>
      </c>
      <c r="D128" s="26" t="s">
        <v>1216</v>
      </c>
      <c r="E128" s="27" t="s">
        <v>14</v>
      </c>
      <c r="F128" s="32" t="s">
        <v>18</v>
      </c>
      <c r="G128" s="31">
        <v>0</v>
      </c>
      <c r="H128" s="31">
        <v>0</v>
      </c>
      <c r="I128" s="31">
        <v>0</v>
      </c>
      <c r="J128" s="31">
        <v>0</v>
      </c>
      <c r="K128" s="31">
        <v>0</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0</v>
      </c>
      <c r="AG128" s="31">
        <v>0</v>
      </c>
      <c r="AH128" s="47" t="str">
        <f t="shared" si="21"/>
        <v>проверка пройдена</v>
      </c>
    </row>
    <row r="129" spans="1:34" s="18" customFormat="1" ht="31.5" x14ac:dyDescent="0.3">
      <c r="A129" s="26" t="s">
        <v>688</v>
      </c>
      <c r="B129" s="26" t="s">
        <v>603</v>
      </c>
      <c r="C129" s="33" t="s">
        <v>31</v>
      </c>
      <c r="D129" s="34" t="s">
        <v>752</v>
      </c>
      <c r="E129" s="27" t="s">
        <v>10</v>
      </c>
      <c r="F129" s="28" t="s">
        <v>721</v>
      </c>
      <c r="G129" s="29">
        <v>19</v>
      </c>
      <c r="H129" s="31">
        <v>16</v>
      </c>
      <c r="I129" s="31">
        <v>15</v>
      </c>
      <c r="J129" s="31">
        <v>13</v>
      </c>
      <c r="K129" s="31">
        <v>0</v>
      </c>
      <c r="L129" s="31">
        <v>0</v>
      </c>
      <c r="M129" s="31">
        <v>1</v>
      </c>
      <c r="N129" s="31">
        <v>1</v>
      </c>
      <c r="O129" s="31">
        <v>0</v>
      </c>
      <c r="P129" s="31">
        <v>0</v>
      </c>
      <c r="Q129" s="31">
        <v>0</v>
      </c>
      <c r="R129" s="31">
        <v>0</v>
      </c>
      <c r="S129" s="31">
        <v>1</v>
      </c>
      <c r="T129" s="31">
        <v>0</v>
      </c>
      <c r="U129" s="31">
        <v>0</v>
      </c>
      <c r="V129" s="31">
        <v>0</v>
      </c>
      <c r="W129" s="31">
        <v>0</v>
      </c>
      <c r="X129" s="31">
        <v>0</v>
      </c>
      <c r="Y129" s="31">
        <v>0</v>
      </c>
      <c r="Z129" s="31">
        <v>0</v>
      </c>
      <c r="AA129" s="31">
        <v>0</v>
      </c>
      <c r="AB129" s="31">
        <v>0</v>
      </c>
      <c r="AC129" s="31">
        <v>0</v>
      </c>
      <c r="AD129" s="31">
        <v>0</v>
      </c>
      <c r="AE129" s="31">
        <v>0</v>
      </c>
      <c r="AF129" s="31">
        <v>0</v>
      </c>
      <c r="AG129" s="31">
        <v>0</v>
      </c>
      <c r="AH129" s="47" t="str">
        <f t="shared" si="21"/>
        <v>проверка пройдена</v>
      </c>
    </row>
    <row r="130" spans="1:34" s="18" customFormat="1" ht="31.5" x14ac:dyDescent="0.3">
      <c r="A130" s="26" t="s">
        <v>688</v>
      </c>
      <c r="B130" s="26" t="s">
        <v>603</v>
      </c>
      <c r="C130" s="35" t="s">
        <v>31</v>
      </c>
      <c r="D130" s="26" t="s">
        <v>752</v>
      </c>
      <c r="E130" s="27" t="s">
        <v>11</v>
      </c>
      <c r="F130" s="32" t="s">
        <v>722</v>
      </c>
      <c r="G130" s="30">
        <v>1</v>
      </c>
      <c r="H130" s="31">
        <v>1</v>
      </c>
      <c r="I130" s="31">
        <v>0</v>
      </c>
      <c r="J130" s="31">
        <v>1</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47" t="str">
        <f t="shared" si="21"/>
        <v>проверка пройдена</v>
      </c>
    </row>
    <row r="131" spans="1:34" s="18" customFormat="1" ht="31.5" x14ac:dyDescent="0.3">
      <c r="A131" s="26" t="s">
        <v>688</v>
      </c>
      <c r="B131" s="26" t="s">
        <v>603</v>
      </c>
      <c r="C131" s="35" t="s">
        <v>31</v>
      </c>
      <c r="D131" s="26" t="s">
        <v>752</v>
      </c>
      <c r="E131" s="27" t="s">
        <v>12</v>
      </c>
      <c r="F131" s="32" t="s">
        <v>723</v>
      </c>
      <c r="G131" s="30">
        <v>1</v>
      </c>
      <c r="H131" s="31">
        <v>1</v>
      </c>
      <c r="I131" s="31">
        <v>0</v>
      </c>
      <c r="J131" s="31">
        <v>1</v>
      </c>
      <c r="K131" s="31">
        <v>0</v>
      </c>
      <c r="L131" s="31">
        <v>0</v>
      </c>
      <c r="M131" s="31">
        <v>0</v>
      </c>
      <c r="N131" s="31">
        <v>0</v>
      </c>
      <c r="O131" s="31">
        <v>0</v>
      </c>
      <c r="P131" s="31">
        <v>0</v>
      </c>
      <c r="Q131" s="31">
        <v>0</v>
      </c>
      <c r="R131" s="31">
        <v>0</v>
      </c>
      <c r="S131" s="31">
        <v>0</v>
      </c>
      <c r="T131" s="31">
        <v>0</v>
      </c>
      <c r="U131" s="31">
        <v>0</v>
      </c>
      <c r="V131" s="31">
        <v>0</v>
      </c>
      <c r="W131" s="31">
        <v>0</v>
      </c>
      <c r="X131" s="31">
        <v>0</v>
      </c>
      <c r="Y131" s="31">
        <v>0</v>
      </c>
      <c r="Z131" s="31">
        <v>0</v>
      </c>
      <c r="AA131" s="31">
        <v>0</v>
      </c>
      <c r="AB131" s="31">
        <v>0</v>
      </c>
      <c r="AC131" s="31">
        <v>0</v>
      </c>
      <c r="AD131" s="31">
        <v>0</v>
      </c>
      <c r="AE131" s="31">
        <v>0</v>
      </c>
      <c r="AF131" s="31">
        <v>0</v>
      </c>
      <c r="AG131" s="31">
        <v>0</v>
      </c>
      <c r="AH131" s="47" t="str">
        <f t="shared" si="21"/>
        <v>проверка пройдена</v>
      </c>
    </row>
    <row r="132" spans="1:34" s="18" customFormat="1" ht="31.5" x14ac:dyDescent="0.3">
      <c r="A132" s="26" t="s">
        <v>688</v>
      </c>
      <c r="B132" s="26" t="s">
        <v>603</v>
      </c>
      <c r="C132" s="35" t="s">
        <v>31</v>
      </c>
      <c r="D132" s="26" t="s">
        <v>752</v>
      </c>
      <c r="E132" s="27" t="s">
        <v>13</v>
      </c>
      <c r="F132" s="32" t="s">
        <v>15</v>
      </c>
      <c r="G132" s="36">
        <v>0</v>
      </c>
      <c r="H132" s="36">
        <v>0</v>
      </c>
      <c r="I132" s="36">
        <v>0</v>
      </c>
      <c r="J132" s="36">
        <v>0</v>
      </c>
      <c r="K132" s="36">
        <v>0</v>
      </c>
      <c r="L132" s="36">
        <v>0</v>
      </c>
      <c r="M132" s="36">
        <v>0</v>
      </c>
      <c r="N132" s="36">
        <v>0</v>
      </c>
      <c r="O132" s="36">
        <v>0</v>
      </c>
      <c r="P132" s="36">
        <v>0</v>
      </c>
      <c r="Q132" s="36">
        <v>0</v>
      </c>
      <c r="R132" s="36">
        <v>0</v>
      </c>
      <c r="S132" s="36">
        <v>0</v>
      </c>
      <c r="T132" s="36">
        <v>0</v>
      </c>
      <c r="U132" s="36">
        <v>0</v>
      </c>
      <c r="V132" s="36">
        <v>0</v>
      </c>
      <c r="W132" s="36">
        <v>0</v>
      </c>
      <c r="X132" s="36">
        <v>0</v>
      </c>
      <c r="Y132" s="36">
        <v>0</v>
      </c>
      <c r="Z132" s="36">
        <v>0</v>
      </c>
      <c r="AA132" s="36">
        <v>0</v>
      </c>
      <c r="AB132" s="36">
        <v>0</v>
      </c>
      <c r="AC132" s="36">
        <v>0</v>
      </c>
      <c r="AD132" s="36">
        <v>0</v>
      </c>
      <c r="AE132" s="36">
        <v>0</v>
      </c>
      <c r="AF132" s="36">
        <v>0</v>
      </c>
      <c r="AG132" s="36">
        <v>0</v>
      </c>
      <c r="AH132" s="47" t="str">
        <f t="shared" si="21"/>
        <v>проверка пройдена</v>
      </c>
    </row>
    <row r="133" spans="1:34" s="18" customFormat="1" ht="31.5" x14ac:dyDescent="0.3">
      <c r="A133" s="34" t="s">
        <v>688</v>
      </c>
      <c r="B133" s="34" t="s">
        <v>603</v>
      </c>
      <c r="C133" s="54" t="s">
        <v>31</v>
      </c>
      <c r="D133" s="34" t="s">
        <v>752</v>
      </c>
      <c r="E133" s="55" t="s">
        <v>14</v>
      </c>
      <c r="F133" s="56" t="s">
        <v>18</v>
      </c>
      <c r="G133" s="57">
        <v>0</v>
      </c>
      <c r="H133" s="57">
        <v>0</v>
      </c>
      <c r="I133" s="57">
        <v>0</v>
      </c>
      <c r="J133" s="57">
        <v>0</v>
      </c>
      <c r="K133" s="57">
        <v>0</v>
      </c>
      <c r="L133" s="57">
        <v>0</v>
      </c>
      <c r="M133" s="57">
        <v>0</v>
      </c>
      <c r="N133" s="57">
        <v>0</v>
      </c>
      <c r="O133" s="57">
        <v>0</v>
      </c>
      <c r="P133" s="57">
        <v>0</v>
      </c>
      <c r="Q133" s="57">
        <v>0</v>
      </c>
      <c r="R133" s="57">
        <v>0</v>
      </c>
      <c r="S133" s="57">
        <v>0</v>
      </c>
      <c r="T133" s="57">
        <v>0</v>
      </c>
      <c r="U133" s="57">
        <v>0</v>
      </c>
      <c r="V133" s="57">
        <v>0</v>
      </c>
      <c r="W133" s="57">
        <v>0</v>
      </c>
      <c r="X133" s="57">
        <v>0</v>
      </c>
      <c r="Y133" s="57">
        <v>0</v>
      </c>
      <c r="Z133" s="57">
        <v>0</v>
      </c>
      <c r="AA133" s="57">
        <v>0</v>
      </c>
      <c r="AB133" s="57">
        <v>0</v>
      </c>
      <c r="AC133" s="57">
        <v>0</v>
      </c>
      <c r="AD133" s="57">
        <v>0</v>
      </c>
      <c r="AE133" s="57">
        <v>0</v>
      </c>
      <c r="AF133" s="57">
        <v>0</v>
      </c>
      <c r="AG133" s="57">
        <v>0</v>
      </c>
      <c r="AH133" s="58" t="str">
        <f t="shared" si="21"/>
        <v>проверка пройдена</v>
      </c>
    </row>
    <row r="134" spans="1:34" s="24" customFormat="1" ht="44.45" customHeight="1" x14ac:dyDescent="0.25">
      <c r="A134" s="46" t="s">
        <v>688</v>
      </c>
      <c r="B134" s="46" t="s">
        <v>603</v>
      </c>
      <c r="C134" s="45" t="s">
        <v>70</v>
      </c>
      <c r="D134" s="48" t="str">
        <f>VLOOKUP(C134,'[2]Коды программ'!$A$2:$B$578,2,FALSE)</f>
        <v>Информационные системы и программирование</v>
      </c>
      <c r="E134" s="5" t="s">
        <v>10</v>
      </c>
      <c r="F134" s="6" t="s">
        <v>721</v>
      </c>
      <c r="G134" s="49">
        <v>32</v>
      </c>
      <c r="H134" s="50">
        <v>25</v>
      </c>
      <c r="I134" s="50">
        <v>22</v>
      </c>
      <c r="J134" s="50">
        <v>18</v>
      </c>
      <c r="K134" s="50">
        <v>0</v>
      </c>
      <c r="L134" s="50">
        <v>0</v>
      </c>
      <c r="M134" s="50">
        <v>0</v>
      </c>
      <c r="N134" s="50">
        <v>7</v>
      </c>
      <c r="O134" s="50">
        <v>0</v>
      </c>
      <c r="P134" s="50">
        <v>0</v>
      </c>
      <c r="Q134" s="50">
        <v>0</v>
      </c>
      <c r="R134" s="50">
        <v>0</v>
      </c>
      <c r="S134" s="50">
        <v>0</v>
      </c>
      <c r="T134" s="50">
        <v>0</v>
      </c>
      <c r="U134" s="50">
        <v>0</v>
      </c>
      <c r="V134" s="50">
        <v>0</v>
      </c>
      <c r="W134" s="50">
        <v>0</v>
      </c>
      <c r="X134" s="50">
        <v>0</v>
      </c>
      <c r="Y134" s="50">
        <v>0</v>
      </c>
      <c r="Z134" s="50">
        <v>0</v>
      </c>
      <c r="AA134" s="50">
        <v>0</v>
      </c>
      <c r="AB134" s="50">
        <v>0</v>
      </c>
      <c r="AC134" s="50">
        <v>0</v>
      </c>
      <c r="AD134" s="50">
        <v>0</v>
      </c>
      <c r="AE134" s="50">
        <v>0</v>
      </c>
      <c r="AF134" s="50">
        <v>0</v>
      </c>
      <c r="AG134" s="51">
        <v>0</v>
      </c>
      <c r="AH134" s="58" t="str">
        <f t="shared" si="21"/>
        <v>проверка пройдена</v>
      </c>
    </row>
    <row r="135" spans="1:34" s="24" customFormat="1" ht="31.5" x14ac:dyDescent="0.25">
      <c r="A135" s="46" t="s">
        <v>688</v>
      </c>
      <c r="B135" s="46" t="s">
        <v>603</v>
      </c>
      <c r="C135" s="45" t="s">
        <v>70</v>
      </c>
      <c r="D135" s="48" t="str">
        <f>VLOOKUP(C135,'[2]Коды программ'!$A$2:$B$578,2,FALSE)</f>
        <v>Информационные системы и программирование</v>
      </c>
      <c r="E135" s="5" t="s">
        <v>11</v>
      </c>
      <c r="F135" s="9" t="s">
        <v>722</v>
      </c>
      <c r="G135" s="50">
        <v>0</v>
      </c>
      <c r="H135" s="50">
        <v>0</v>
      </c>
      <c r="I135" s="50">
        <v>0</v>
      </c>
      <c r="J135" s="50">
        <v>0</v>
      </c>
      <c r="K135" s="50">
        <v>0</v>
      </c>
      <c r="L135" s="50">
        <v>0</v>
      </c>
      <c r="M135" s="50">
        <v>0</v>
      </c>
      <c r="N135" s="50">
        <v>0</v>
      </c>
      <c r="O135" s="50">
        <v>0</v>
      </c>
      <c r="P135" s="50">
        <v>0</v>
      </c>
      <c r="Q135" s="50">
        <v>0</v>
      </c>
      <c r="R135" s="50">
        <v>0</v>
      </c>
      <c r="S135" s="50">
        <v>0</v>
      </c>
      <c r="T135" s="50">
        <v>0</v>
      </c>
      <c r="U135" s="50">
        <v>0</v>
      </c>
      <c r="V135" s="50">
        <v>0</v>
      </c>
      <c r="W135" s="50">
        <v>0</v>
      </c>
      <c r="X135" s="50">
        <v>0</v>
      </c>
      <c r="Y135" s="50">
        <v>0</v>
      </c>
      <c r="Z135" s="50">
        <v>0</v>
      </c>
      <c r="AA135" s="50">
        <v>0</v>
      </c>
      <c r="AB135" s="50">
        <v>0</v>
      </c>
      <c r="AC135" s="50">
        <v>0</v>
      </c>
      <c r="AD135" s="50">
        <v>0</v>
      </c>
      <c r="AE135" s="50">
        <v>0</v>
      </c>
      <c r="AF135" s="50">
        <v>0</v>
      </c>
      <c r="AG135" s="50">
        <v>0</v>
      </c>
      <c r="AH135" s="58" t="str">
        <f t="shared" si="21"/>
        <v>проверка пройдена</v>
      </c>
    </row>
    <row r="136" spans="1:34" s="24" customFormat="1" ht="31.5" x14ac:dyDescent="0.25">
      <c r="A136" s="46" t="s">
        <v>688</v>
      </c>
      <c r="B136" s="46" t="s">
        <v>603</v>
      </c>
      <c r="C136" s="45" t="s">
        <v>70</v>
      </c>
      <c r="D136" s="48" t="str">
        <f>VLOOKUP(C136,'[2]Коды программ'!$A$2:$B$578,2,FALSE)</f>
        <v>Информационные системы и программирование</v>
      </c>
      <c r="E136" s="5" t="s">
        <v>12</v>
      </c>
      <c r="F136" s="9" t="s">
        <v>723</v>
      </c>
      <c r="G136" s="50">
        <v>0</v>
      </c>
      <c r="H136" s="50">
        <v>0</v>
      </c>
      <c r="I136" s="50">
        <v>0</v>
      </c>
      <c r="J136" s="50">
        <v>0</v>
      </c>
      <c r="K136" s="50">
        <v>0</v>
      </c>
      <c r="L136" s="50">
        <v>0</v>
      </c>
      <c r="M136" s="50">
        <v>0</v>
      </c>
      <c r="N136" s="50">
        <v>0</v>
      </c>
      <c r="O136" s="50">
        <v>0</v>
      </c>
      <c r="P136" s="50">
        <v>0</v>
      </c>
      <c r="Q136" s="50">
        <v>0</v>
      </c>
      <c r="R136" s="50">
        <v>0</v>
      </c>
      <c r="S136" s="50">
        <v>0</v>
      </c>
      <c r="T136" s="50">
        <v>0</v>
      </c>
      <c r="U136" s="50">
        <v>0</v>
      </c>
      <c r="V136" s="50">
        <v>0</v>
      </c>
      <c r="W136" s="50">
        <v>0</v>
      </c>
      <c r="X136" s="50">
        <v>0</v>
      </c>
      <c r="Y136" s="50">
        <v>0</v>
      </c>
      <c r="Z136" s="50">
        <v>0</v>
      </c>
      <c r="AA136" s="50">
        <v>0</v>
      </c>
      <c r="AB136" s="50">
        <v>0</v>
      </c>
      <c r="AC136" s="50">
        <v>0</v>
      </c>
      <c r="AD136" s="50">
        <v>0</v>
      </c>
      <c r="AE136" s="50">
        <v>0</v>
      </c>
      <c r="AF136" s="50">
        <v>0</v>
      </c>
      <c r="AG136" s="50">
        <v>0</v>
      </c>
      <c r="AH136" s="58" t="str">
        <f t="shared" si="21"/>
        <v>проверка пройдена</v>
      </c>
    </row>
    <row r="137" spans="1:34" s="24" customFormat="1" ht="31.5" x14ac:dyDescent="0.25">
      <c r="A137" s="46" t="s">
        <v>688</v>
      </c>
      <c r="B137" s="46" t="s">
        <v>603</v>
      </c>
      <c r="C137" s="45" t="s">
        <v>70</v>
      </c>
      <c r="D137" s="48" t="str">
        <f>VLOOKUP(C137,'[2]Коды программ'!$A$2:$B$578,2,FALSE)</f>
        <v>Информационные системы и программирование</v>
      </c>
      <c r="E137" s="5" t="s">
        <v>13</v>
      </c>
      <c r="F137" s="9" t="s">
        <v>15</v>
      </c>
      <c r="G137" s="50">
        <v>0</v>
      </c>
      <c r="H137" s="50">
        <v>0</v>
      </c>
      <c r="I137" s="50">
        <v>0</v>
      </c>
      <c r="J137" s="50">
        <v>0</v>
      </c>
      <c r="K137" s="50">
        <v>0</v>
      </c>
      <c r="L137" s="50">
        <v>0</v>
      </c>
      <c r="M137" s="50">
        <v>0</v>
      </c>
      <c r="N137" s="50">
        <v>0</v>
      </c>
      <c r="O137" s="50">
        <v>0</v>
      </c>
      <c r="P137" s="50">
        <v>0</v>
      </c>
      <c r="Q137" s="50">
        <v>0</v>
      </c>
      <c r="R137" s="50">
        <v>0</v>
      </c>
      <c r="S137" s="50">
        <v>0</v>
      </c>
      <c r="T137" s="50">
        <v>0</v>
      </c>
      <c r="U137" s="50">
        <v>0</v>
      </c>
      <c r="V137" s="50">
        <v>0</v>
      </c>
      <c r="W137" s="50">
        <v>0</v>
      </c>
      <c r="X137" s="50">
        <v>0</v>
      </c>
      <c r="Y137" s="50">
        <v>0</v>
      </c>
      <c r="Z137" s="50">
        <v>0</v>
      </c>
      <c r="AA137" s="50">
        <v>0</v>
      </c>
      <c r="AB137" s="50">
        <v>0</v>
      </c>
      <c r="AC137" s="50">
        <v>0</v>
      </c>
      <c r="AD137" s="50">
        <v>0</v>
      </c>
      <c r="AE137" s="50">
        <v>0</v>
      </c>
      <c r="AF137" s="50">
        <v>0</v>
      </c>
      <c r="AG137" s="50">
        <v>0</v>
      </c>
      <c r="AH137" s="58" t="str">
        <f t="shared" si="21"/>
        <v>проверка пройдена</v>
      </c>
    </row>
    <row r="138" spans="1:34" s="24" customFormat="1" ht="30.75" customHeight="1" x14ac:dyDescent="0.25">
      <c r="A138" s="46" t="s">
        <v>688</v>
      </c>
      <c r="B138" s="46" t="s">
        <v>603</v>
      </c>
      <c r="C138" s="45" t="s">
        <v>70</v>
      </c>
      <c r="D138" s="48" t="str">
        <f>VLOOKUP(C138,'[2]Коды программ'!$A$2:$B$578,2,FALSE)</f>
        <v>Информационные системы и программирование</v>
      </c>
      <c r="E138" s="5" t="s">
        <v>14</v>
      </c>
      <c r="F138" s="9" t="s">
        <v>18</v>
      </c>
      <c r="G138" s="50">
        <v>0</v>
      </c>
      <c r="H138" s="50">
        <v>0</v>
      </c>
      <c r="I138" s="50">
        <v>0</v>
      </c>
      <c r="J138" s="50">
        <v>0</v>
      </c>
      <c r="K138" s="50">
        <v>0</v>
      </c>
      <c r="L138" s="50">
        <v>0</v>
      </c>
      <c r="M138" s="50">
        <v>0</v>
      </c>
      <c r="N138" s="50">
        <v>0</v>
      </c>
      <c r="O138" s="50">
        <v>0</v>
      </c>
      <c r="P138" s="50">
        <v>0</v>
      </c>
      <c r="Q138" s="50">
        <v>0</v>
      </c>
      <c r="R138" s="50">
        <v>0</v>
      </c>
      <c r="S138" s="50">
        <v>0</v>
      </c>
      <c r="T138" s="50">
        <v>0</v>
      </c>
      <c r="U138" s="50">
        <v>0</v>
      </c>
      <c r="V138" s="50">
        <v>0</v>
      </c>
      <c r="W138" s="50">
        <v>0</v>
      </c>
      <c r="X138" s="50">
        <v>0</v>
      </c>
      <c r="Y138" s="50">
        <v>0</v>
      </c>
      <c r="Z138" s="50">
        <v>0</v>
      </c>
      <c r="AA138" s="50">
        <v>0</v>
      </c>
      <c r="AB138" s="50">
        <v>0</v>
      </c>
      <c r="AC138" s="50">
        <v>0</v>
      </c>
      <c r="AD138" s="50">
        <v>0</v>
      </c>
      <c r="AE138" s="50">
        <v>0</v>
      </c>
      <c r="AF138" s="50">
        <v>0</v>
      </c>
      <c r="AG138" s="50">
        <v>0</v>
      </c>
      <c r="AH138" s="47" t="str">
        <f t="shared" si="21"/>
        <v>проверка пройдена</v>
      </c>
    </row>
    <row r="139" spans="1:34" s="18" customFormat="1" x14ac:dyDescent="0.3">
      <c r="G139" s="59"/>
      <c r="H139" s="59"/>
      <c r="K139" s="59"/>
      <c r="N139" s="59"/>
      <c r="O139" s="59"/>
    </row>
    <row r="140" spans="1:34" s="18" customFormat="1" x14ac:dyDescent="0.3">
      <c r="L140" s="59"/>
    </row>
    <row r="141" spans="1:34" s="18" customFormat="1" x14ac:dyDescent="0.3"/>
    <row r="142" spans="1:34" s="15" customFormat="1" x14ac:dyDescent="0.3"/>
    <row r="143" spans="1:34" s="15" customFormat="1" x14ac:dyDescent="0.3">
      <c r="A143" s="63" t="s">
        <v>725</v>
      </c>
      <c r="B143" s="63"/>
      <c r="C143" s="63"/>
      <c r="D143" s="63"/>
      <c r="E143" s="63"/>
      <c r="F143" s="63"/>
      <c r="G143" s="16"/>
      <c r="H143" s="16"/>
      <c r="I143" s="16"/>
      <c r="J143" s="16"/>
      <c r="K143" s="16"/>
      <c r="L143" s="16"/>
      <c r="M143" s="16"/>
      <c r="N143" s="16"/>
      <c r="O143" s="16"/>
      <c r="P143" s="16"/>
      <c r="Q143" s="16"/>
      <c r="R143" s="16"/>
      <c r="S143" s="16"/>
      <c r="T143" s="16"/>
      <c r="U143" s="16"/>
      <c r="V143" s="16"/>
      <c r="W143" s="37"/>
      <c r="X143" s="37"/>
      <c r="Y143" s="37"/>
    </row>
    <row r="144" spans="1:34" s="15" customFormat="1" x14ac:dyDescent="0.3"/>
    <row r="145" spans="1:11" s="15" customFormat="1" x14ac:dyDescent="0.3">
      <c r="A145" s="64" t="s">
        <v>1327</v>
      </c>
      <c r="B145" s="64"/>
      <c r="C145" s="64"/>
      <c r="D145" s="64"/>
    </row>
    <row r="146" spans="1:11" s="15" customFormat="1" ht="40.5" x14ac:dyDescent="0.3">
      <c r="A146" s="38" t="s">
        <v>1316</v>
      </c>
      <c r="B146" s="38" t="s">
        <v>1317</v>
      </c>
      <c r="C146" s="38" t="s">
        <v>1318</v>
      </c>
      <c r="D146" s="38" t="s">
        <v>1319</v>
      </c>
      <c r="K146" s="39"/>
    </row>
    <row r="147" spans="1:11" s="17" customFormat="1" ht="56.25" x14ac:dyDescent="0.3">
      <c r="A147" s="40" t="s">
        <v>1344</v>
      </c>
      <c r="B147" s="40" t="s">
        <v>1345</v>
      </c>
      <c r="C147" s="41" t="s">
        <v>1346</v>
      </c>
      <c r="D147" s="42">
        <v>89610732576</v>
      </c>
    </row>
    <row r="148" spans="1:11" s="18" customFormat="1" x14ac:dyDescent="0.3"/>
    <row r="149" spans="1:11" s="18" customFormat="1" x14ac:dyDescent="0.3"/>
    <row r="150" spans="1:11" s="18" customFormat="1" x14ac:dyDescent="0.3"/>
    <row r="151" spans="1:11" s="18" customFormat="1" x14ac:dyDescent="0.3"/>
    <row r="152" spans="1:11" s="18" customFormat="1" x14ac:dyDescent="0.3"/>
    <row r="153" spans="1:11" s="18" customFormat="1" x14ac:dyDescent="0.3"/>
    <row r="154" spans="1:11" s="18" customFormat="1" x14ac:dyDescent="0.3"/>
    <row r="155" spans="1:11" s="18" customFormat="1" x14ac:dyDescent="0.3"/>
    <row r="156" spans="1:11" s="18" customFormat="1" x14ac:dyDescent="0.3"/>
    <row r="157" spans="1:11" s="18" customFormat="1" x14ac:dyDescent="0.3"/>
    <row r="158" spans="1:11" s="18" customFormat="1" x14ac:dyDescent="0.3"/>
    <row r="159" spans="1:11" s="18" customFormat="1" x14ac:dyDescent="0.3"/>
    <row r="160" spans="1:11" s="18" customFormat="1" x14ac:dyDescent="0.3"/>
    <row r="161" s="18" customFormat="1" x14ac:dyDescent="0.3"/>
    <row r="162" s="18" customFormat="1" x14ac:dyDescent="0.3"/>
    <row r="163" s="18" customFormat="1" x14ac:dyDescent="0.3"/>
    <row r="164" s="18" customFormat="1" x14ac:dyDescent="0.3"/>
    <row r="165" s="18" customFormat="1" x14ac:dyDescent="0.3"/>
    <row r="166" s="18" customFormat="1" x14ac:dyDescent="0.3"/>
    <row r="167" s="18" customFormat="1" x14ac:dyDescent="0.3"/>
    <row r="168" s="18" customFormat="1" x14ac:dyDescent="0.3"/>
    <row r="169" s="18" customFormat="1" x14ac:dyDescent="0.3"/>
    <row r="170" s="18" customFormat="1" x14ac:dyDescent="0.3"/>
    <row r="171" s="18" customFormat="1" x14ac:dyDescent="0.3"/>
    <row r="172" s="18" customFormat="1" x14ac:dyDescent="0.3"/>
    <row r="173" s="18" customFormat="1" x14ac:dyDescent="0.3"/>
    <row r="174" s="18" customFormat="1" x14ac:dyDescent="0.3"/>
    <row r="175" s="18" customFormat="1" x14ac:dyDescent="0.3"/>
    <row r="176" s="18" customFormat="1" x14ac:dyDescent="0.3"/>
    <row r="177" s="18" customFormat="1" x14ac:dyDescent="0.3"/>
    <row r="178" s="18" customFormat="1" x14ac:dyDescent="0.3"/>
    <row r="179" s="18" customFormat="1" x14ac:dyDescent="0.3"/>
    <row r="180" s="18" customFormat="1" x14ac:dyDescent="0.3"/>
    <row r="181" s="18" customFormat="1" x14ac:dyDescent="0.3"/>
    <row r="182" s="18" customFormat="1" x14ac:dyDescent="0.3"/>
    <row r="183" s="18" customFormat="1" x14ac:dyDescent="0.3"/>
    <row r="184" s="18" customFormat="1" x14ac:dyDescent="0.3"/>
    <row r="185" s="18" customFormat="1" x14ac:dyDescent="0.3"/>
    <row r="186" s="18" customFormat="1" x14ac:dyDescent="0.3"/>
    <row r="187" s="18" customFormat="1" x14ac:dyDescent="0.3"/>
    <row r="188" s="18" customFormat="1" x14ac:dyDescent="0.3"/>
    <row r="189" s="18" customFormat="1" x14ac:dyDescent="0.3"/>
    <row r="190" s="18" customFormat="1" x14ac:dyDescent="0.3"/>
    <row r="191" s="18" customFormat="1" x14ac:dyDescent="0.3"/>
    <row r="192" s="18" customFormat="1" x14ac:dyDescent="0.3"/>
  </sheetData>
  <mergeCells count="18">
    <mergeCell ref="A3:AG3"/>
    <mergeCell ref="AG5:AG7"/>
    <mergeCell ref="A5:A7"/>
    <mergeCell ref="B5:B7"/>
    <mergeCell ref="F5:F7"/>
    <mergeCell ref="E5:E7"/>
    <mergeCell ref="G5:G7"/>
    <mergeCell ref="C5:C7"/>
    <mergeCell ref="AA6:AF6"/>
    <mergeCell ref="N6:P6"/>
    <mergeCell ref="U6:Z6"/>
    <mergeCell ref="A143:F143"/>
    <mergeCell ref="A145:D145"/>
    <mergeCell ref="AH5:AH7"/>
    <mergeCell ref="H6:M6"/>
    <mergeCell ref="D5:D7"/>
    <mergeCell ref="H5:AF5"/>
    <mergeCell ref="Q6:T6"/>
  </mergeCells>
  <hyperlinks>
    <hyperlink ref="C147"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'[1]Коды программ'!#REF!</xm:f>
          </x14:formula1>
          <xm:sqref>A9:A123</xm:sqref>
        </x14:dataValidation>
        <x14:dataValidation type="list" allowBlank="1" showInputMessage="1" showErrorMessage="1">
          <x14:formula1>
            <xm:f>'[1]Коды программ'!#REF!</xm:f>
          </x14:formula1>
          <xm:sqref>B9:C123</xm:sqref>
        </x14:dataValidation>
        <x14:dataValidation type="list" allowBlank="1" showInputMessage="1" showErrorMessage="1">
          <x14:formula1>
            <xm:f>'[2]Коды программ'!#REF!</xm:f>
          </x14:formula1>
          <xm:sqref>A134:A138</xm:sqref>
        </x14:dataValidation>
        <x14:dataValidation type="list" allowBlank="1" showInputMessage="1" showErrorMessage="1">
          <x14:formula1>
            <xm:f>'[2]Коды программ'!#REF!</xm:f>
          </x14:formula1>
          <xm:sqref>B134:B138</xm:sqref>
        </x14:dataValidation>
        <x14:dataValidation type="list" allowBlank="1" showInputMessage="1" showErrorMessage="1">
          <x14:formula1>
            <xm:f>'[2]Коды программ'!#REF!</xm:f>
          </x14:formula1>
          <xm:sqref>C134:C138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pane ySplit="1" topLeftCell="A29" activePane="bottomLeft" state="frozen"/>
      <selection pane="bottomLeft" activeCell="C60" sqref="C60"/>
    </sheetView>
  </sheetViews>
  <sheetFormatPr defaultRowHeight="15" x14ac:dyDescent="0.25"/>
  <cols>
    <col min="1" max="1" width="11.42578125" customWidth="1"/>
    <col min="2" max="2" width="129.7109375" bestFit="1"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3" t="s">
        <v>596</v>
      </c>
      <c r="K2" t="s">
        <v>681</v>
      </c>
    </row>
    <row r="3" spans="1:11" x14ac:dyDescent="0.25">
      <c r="A3" s="1" t="s">
        <v>20</v>
      </c>
      <c r="B3" s="1" t="s">
        <v>741</v>
      </c>
      <c r="C3" s="1" t="s">
        <v>3</v>
      </c>
      <c r="D3" s="1"/>
      <c r="E3" s="1" t="s">
        <v>7</v>
      </c>
      <c r="F3" s="1"/>
      <c r="G3" s="3" t="s">
        <v>597</v>
      </c>
      <c r="K3" t="s">
        <v>682</v>
      </c>
    </row>
    <row r="4" spans="1:11" x14ac:dyDescent="0.25">
      <c r="A4" s="1" t="s">
        <v>21</v>
      </c>
      <c r="B4" s="1" t="s">
        <v>742</v>
      </c>
      <c r="C4" s="1" t="s">
        <v>4</v>
      </c>
      <c r="D4" s="1"/>
      <c r="E4" s="1"/>
      <c r="F4" s="1"/>
      <c r="G4" s="3" t="s">
        <v>598</v>
      </c>
      <c r="K4" t="s">
        <v>683</v>
      </c>
    </row>
    <row r="5" spans="1:11" x14ac:dyDescent="0.25">
      <c r="A5" s="1" t="s">
        <v>22</v>
      </c>
      <c r="B5" s="1" t="s">
        <v>743</v>
      </c>
      <c r="C5" s="1" t="s">
        <v>5</v>
      </c>
      <c r="D5" s="1"/>
      <c r="E5" s="1"/>
      <c r="F5" s="1"/>
      <c r="G5" s="3" t="s">
        <v>599</v>
      </c>
      <c r="K5" t="s">
        <v>684</v>
      </c>
    </row>
    <row r="6" spans="1:11" x14ac:dyDescent="0.25">
      <c r="A6" s="1" t="s">
        <v>23</v>
      </c>
      <c r="B6" s="1" t="s">
        <v>744</v>
      </c>
      <c r="C6" s="1"/>
      <c r="D6" s="1"/>
      <c r="E6" s="1"/>
      <c r="F6" s="1"/>
      <c r="G6" s="3" t="s">
        <v>600</v>
      </c>
      <c r="K6" t="s">
        <v>685</v>
      </c>
    </row>
    <row r="7" spans="1:11" x14ac:dyDescent="0.25">
      <c r="A7" s="1" t="s">
        <v>24</v>
      </c>
      <c r="B7" s="1" t="s">
        <v>745</v>
      </c>
      <c r="C7" s="1"/>
      <c r="D7" s="1"/>
      <c r="E7" s="1"/>
      <c r="F7" s="1"/>
      <c r="G7" s="3" t="s">
        <v>601</v>
      </c>
      <c r="K7" t="s">
        <v>686</v>
      </c>
    </row>
    <row r="8" spans="1:11" x14ac:dyDescent="0.25">
      <c r="A8" s="1" t="s">
        <v>25</v>
      </c>
      <c r="B8" s="1" t="s">
        <v>746</v>
      </c>
      <c r="C8" s="1"/>
      <c r="D8" s="1"/>
      <c r="E8" s="1"/>
      <c r="F8" s="1"/>
      <c r="G8" s="3" t="s">
        <v>602</v>
      </c>
      <c r="K8" t="s">
        <v>687</v>
      </c>
    </row>
    <row r="9" spans="1:11" x14ac:dyDescent="0.25">
      <c r="A9" s="1" t="s">
        <v>26</v>
      </c>
      <c r="B9" s="1" t="s">
        <v>747</v>
      </c>
      <c r="C9" s="1"/>
      <c r="D9" s="1"/>
      <c r="E9" s="1"/>
      <c r="F9" s="1"/>
      <c r="G9" s="3" t="s">
        <v>603</v>
      </c>
      <c r="K9" t="s">
        <v>688</v>
      </c>
    </row>
    <row r="10" spans="1:11" x14ac:dyDescent="0.25">
      <c r="A10" s="1" t="s">
        <v>27</v>
      </c>
      <c r="B10" s="1" t="s">
        <v>748</v>
      </c>
      <c r="C10" s="1"/>
      <c r="D10" s="1"/>
      <c r="E10" s="1"/>
      <c r="F10" s="1"/>
      <c r="G10" s="3" t="s">
        <v>604</v>
      </c>
    </row>
    <row r="11" spans="1:11" x14ac:dyDescent="0.25">
      <c r="A11" s="1" t="s">
        <v>28</v>
      </c>
      <c r="B11" s="1" t="s">
        <v>749</v>
      </c>
      <c r="C11" s="1"/>
      <c r="D11" s="1"/>
      <c r="E11" s="1"/>
      <c r="F11" s="1"/>
      <c r="G11" s="3" t="s">
        <v>605</v>
      </c>
    </row>
    <row r="12" spans="1:11" x14ac:dyDescent="0.25">
      <c r="A12" s="1" t="s">
        <v>29</v>
      </c>
      <c r="B12" s="1" t="s">
        <v>750</v>
      </c>
      <c r="C12" s="1"/>
      <c r="D12" s="1"/>
      <c r="E12" s="1"/>
      <c r="F12" s="1"/>
      <c r="G12" s="3" t="s">
        <v>606</v>
      </c>
    </row>
    <row r="13" spans="1:11" x14ac:dyDescent="0.25">
      <c r="A13" s="1" t="s">
        <v>30</v>
      </c>
      <c r="B13" s="1" t="s">
        <v>751</v>
      </c>
      <c r="C13" s="1"/>
      <c r="D13" s="1"/>
      <c r="E13" s="1"/>
      <c r="F13" s="1"/>
      <c r="G13" s="3" t="s">
        <v>607</v>
      </c>
    </row>
    <row r="14" spans="1:11" x14ac:dyDescent="0.25">
      <c r="A14" s="1" t="s">
        <v>31</v>
      </c>
      <c r="B14" s="1" t="s">
        <v>752</v>
      </c>
      <c r="C14" s="1"/>
      <c r="D14" s="1"/>
      <c r="E14" s="1"/>
      <c r="F14" s="1"/>
      <c r="G14" s="3" t="s">
        <v>608</v>
      </c>
    </row>
    <row r="15" spans="1:11" x14ac:dyDescent="0.25">
      <c r="A15" s="1" t="s">
        <v>32</v>
      </c>
      <c r="B15" t="s">
        <v>753</v>
      </c>
      <c r="G15" s="3" t="s">
        <v>609</v>
      </c>
    </row>
    <row r="16" spans="1:11" x14ac:dyDescent="0.25">
      <c r="A16" s="1" t="s">
        <v>33</v>
      </c>
      <c r="B16" t="s">
        <v>754</v>
      </c>
      <c r="G16" s="3" t="s">
        <v>610</v>
      </c>
    </row>
    <row r="17" spans="1:7" x14ac:dyDescent="0.25">
      <c r="A17" s="1" t="s">
        <v>34</v>
      </c>
      <c r="B17" t="s">
        <v>755</v>
      </c>
      <c r="G17" s="3" t="s">
        <v>611</v>
      </c>
    </row>
    <row r="18" spans="1:7" x14ac:dyDescent="0.25">
      <c r="A18" s="1" t="s">
        <v>35</v>
      </c>
      <c r="B18" t="s">
        <v>756</v>
      </c>
      <c r="G18" s="3" t="s">
        <v>612</v>
      </c>
    </row>
    <row r="19" spans="1:7" x14ac:dyDescent="0.25">
      <c r="A19" s="1" t="s">
        <v>36</v>
      </c>
      <c r="B19" t="s">
        <v>757</v>
      </c>
      <c r="G19" s="3" t="s">
        <v>613</v>
      </c>
    </row>
    <row r="20" spans="1:7" x14ac:dyDescent="0.25">
      <c r="A20" s="1" t="s">
        <v>37</v>
      </c>
      <c r="B20" t="s">
        <v>758</v>
      </c>
      <c r="G20" s="3" t="s">
        <v>614</v>
      </c>
    </row>
    <row r="21" spans="1:7" x14ac:dyDescent="0.25">
      <c r="A21" s="1" t="s">
        <v>38</v>
      </c>
      <c r="B21" t="s">
        <v>759</v>
      </c>
      <c r="G21" s="3" t="s">
        <v>615</v>
      </c>
    </row>
    <row r="22" spans="1:7" x14ac:dyDescent="0.25">
      <c r="A22" s="1" t="s">
        <v>39</v>
      </c>
      <c r="B22" t="s">
        <v>760</v>
      </c>
      <c r="G22" s="3" t="s">
        <v>616</v>
      </c>
    </row>
    <row r="23" spans="1:7" x14ac:dyDescent="0.25">
      <c r="A23" s="1" t="s">
        <v>40</v>
      </c>
      <c r="B23" t="s">
        <v>761</v>
      </c>
      <c r="G23" s="3" t="s">
        <v>617</v>
      </c>
    </row>
    <row r="24" spans="1:7" x14ac:dyDescent="0.25">
      <c r="A24" s="1" t="s">
        <v>41</v>
      </c>
      <c r="B24" t="s">
        <v>762</v>
      </c>
      <c r="G24" s="3" t="s">
        <v>618</v>
      </c>
    </row>
    <row r="25" spans="1:7" x14ac:dyDescent="0.25">
      <c r="A25" s="1" t="s">
        <v>42</v>
      </c>
      <c r="B25" t="s">
        <v>763</v>
      </c>
      <c r="G25" s="3" t="s">
        <v>619</v>
      </c>
    </row>
    <row r="26" spans="1:7" x14ac:dyDescent="0.25">
      <c r="A26" s="1" t="s">
        <v>43</v>
      </c>
      <c r="B26" t="s">
        <v>764</v>
      </c>
      <c r="G26" s="3" t="s">
        <v>620</v>
      </c>
    </row>
    <row r="27" spans="1:7" x14ac:dyDescent="0.25">
      <c r="A27" s="1" t="s">
        <v>44</v>
      </c>
      <c r="B27" t="s">
        <v>765</v>
      </c>
      <c r="G27" s="3" t="s">
        <v>621</v>
      </c>
    </row>
    <row r="28" spans="1:7" x14ac:dyDescent="0.25">
      <c r="A28" s="1" t="s">
        <v>45</v>
      </c>
      <c r="B28" t="s">
        <v>766</v>
      </c>
      <c r="G28" s="3" t="s">
        <v>622</v>
      </c>
    </row>
    <row r="29" spans="1:7" x14ac:dyDescent="0.25">
      <c r="A29" s="1" t="s">
        <v>46</v>
      </c>
      <c r="B29" t="s">
        <v>767</v>
      </c>
      <c r="G29" s="3" t="s">
        <v>623</v>
      </c>
    </row>
    <row r="30" spans="1:7" x14ac:dyDescent="0.25">
      <c r="A30" s="1" t="s">
        <v>47</v>
      </c>
      <c r="B30" t="s">
        <v>768</v>
      </c>
      <c r="G30" s="3" t="s">
        <v>624</v>
      </c>
    </row>
    <row r="31" spans="1:7" x14ac:dyDescent="0.25">
      <c r="A31" s="1" t="s">
        <v>48</v>
      </c>
      <c r="B31" t="s">
        <v>769</v>
      </c>
      <c r="G31" s="3" t="s">
        <v>625</v>
      </c>
    </row>
    <row r="32" spans="1:7" x14ac:dyDescent="0.25">
      <c r="A32" s="1" t="s">
        <v>49</v>
      </c>
      <c r="B32" t="s">
        <v>770</v>
      </c>
      <c r="G32" s="3" t="s">
        <v>626</v>
      </c>
    </row>
    <row r="33" spans="1:7" x14ac:dyDescent="0.25">
      <c r="A33" s="1" t="s">
        <v>50</v>
      </c>
      <c r="B33" t="s">
        <v>771</v>
      </c>
      <c r="G33" s="3" t="s">
        <v>627</v>
      </c>
    </row>
    <row r="34" spans="1:7" x14ac:dyDescent="0.25">
      <c r="A34" s="1" t="s">
        <v>51</v>
      </c>
      <c r="B34" t="s">
        <v>772</v>
      </c>
      <c r="G34" s="3" t="s">
        <v>16</v>
      </c>
    </row>
    <row r="35" spans="1:7" x14ac:dyDescent="0.25">
      <c r="A35" s="1" t="s">
        <v>52</v>
      </c>
      <c r="B35" t="s">
        <v>773</v>
      </c>
      <c r="G35" s="3" t="s">
        <v>628</v>
      </c>
    </row>
    <row r="36" spans="1:7" x14ac:dyDescent="0.25">
      <c r="A36" s="1" t="s">
        <v>53</v>
      </c>
      <c r="B36" t="s">
        <v>774</v>
      </c>
      <c r="G36" s="3" t="s">
        <v>629</v>
      </c>
    </row>
    <row r="37" spans="1:7" x14ac:dyDescent="0.25">
      <c r="A37" s="1" t="s">
        <v>54</v>
      </c>
      <c r="B37" t="s">
        <v>775</v>
      </c>
      <c r="G37" s="3" t="s">
        <v>630</v>
      </c>
    </row>
    <row r="38" spans="1:7" x14ac:dyDescent="0.25">
      <c r="A38" s="1" t="s">
        <v>55</v>
      </c>
      <c r="B38" t="s">
        <v>776</v>
      </c>
      <c r="G38" s="3" t="s">
        <v>631</v>
      </c>
    </row>
    <row r="39" spans="1:7" x14ac:dyDescent="0.25">
      <c r="A39" s="1" t="s">
        <v>56</v>
      </c>
      <c r="B39" t="s">
        <v>777</v>
      </c>
      <c r="G39" s="3" t="s">
        <v>632</v>
      </c>
    </row>
    <row r="40" spans="1:7" x14ac:dyDescent="0.25">
      <c r="A40" s="1" t="s">
        <v>57</v>
      </c>
      <c r="B40" t="s">
        <v>778</v>
      </c>
      <c r="G40" s="3" t="s">
        <v>633</v>
      </c>
    </row>
    <row r="41" spans="1:7" x14ac:dyDescent="0.25">
      <c r="A41" s="1" t="s">
        <v>58</v>
      </c>
      <c r="B41" t="s">
        <v>779</v>
      </c>
      <c r="G41" s="3" t="s">
        <v>634</v>
      </c>
    </row>
    <row r="42" spans="1:7" x14ac:dyDescent="0.25">
      <c r="A42" s="1" t="s">
        <v>59</v>
      </c>
      <c r="B42" t="s">
        <v>780</v>
      </c>
      <c r="G42" s="3" t="s">
        <v>635</v>
      </c>
    </row>
    <row r="43" spans="1:7" x14ac:dyDescent="0.25">
      <c r="A43" s="1" t="s">
        <v>60</v>
      </c>
      <c r="B43" t="s">
        <v>781</v>
      </c>
      <c r="G43" s="3" t="s">
        <v>636</v>
      </c>
    </row>
    <row r="44" spans="1:7" x14ac:dyDescent="0.25">
      <c r="A44" s="1" t="s">
        <v>61</v>
      </c>
      <c r="B44" t="s">
        <v>782</v>
      </c>
      <c r="G44" s="3" t="s">
        <v>637</v>
      </c>
    </row>
    <row r="45" spans="1:7" x14ac:dyDescent="0.25">
      <c r="A45" s="1" t="s">
        <v>62</v>
      </c>
      <c r="B45" t="s">
        <v>783</v>
      </c>
      <c r="G45" s="3" t="s">
        <v>638</v>
      </c>
    </row>
    <row r="46" spans="1:7" x14ac:dyDescent="0.25">
      <c r="A46" s="1" t="s">
        <v>63</v>
      </c>
      <c r="B46" t="s">
        <v>784</v>
      </c>
      <c r="G46" s="3" t="s">
        <v>639</v>
      </c>
    </row>
    <row r="47" spans="1:7" x14ac:dyDescent="0.25">
      <c r="A47" s="1" t="s">
        <v>64</v>
      </c>
      <c r="B47" t="s">
        <v>785</v>
      </c>
      <c r="G47" s="3" t="s">
        <v>640</v>
      </c>
    </row>
    <row r="48" spans="1:7" x14ac:dyDescent="0.25">
      <c r="A48" s="1" t="s">
        <v>65</v>
      </c>
      <c r="B48" t="s">
        <v>786</v>
      </c>
      <c r="G48" s="3" t="s">
        <v>641</v>
      </c>
    </row>
    <row r="49" spans="1:7" x14ac:dyDescent="0.25">
      <c r="A49" s="1" t="s">
        <v>66</v>
      </c>
      <c r="B49" t="s">
        <v>787</v>
      </c>
      <c r="G49" s="3" t="s">
        <v>642</v>
      </c>
    </row>
    <row r="50" spans="1:7" x14ac:dyDescent="0.25">
      <c r="A50" s="1" t="s">
        <v>67</v>
      </c>
      <c r="B50" t="s">
        <v>788</v>
      </c>
      <c r="G50" s="3" t="s">
        <v>643</v>
      </c>
    </row>
    <row r="51" spans="1:7" x14ac:dyDescent="0.25">
      <c r="A51" s="1" t="s">
        <v>68</v>
      </c>
      <c r="B51" t="s">
        <v>789</v>
      </c>
      <c r="G51" s="3" t="s">
        <v>644</v>
      </c>
    </row>
    <row r="52" spans="1:7" x14ac:dyDescent="0.25">
      <c r="A52" s="1" t="s">
        <v>69</v>
      </c>
      <c r="B52" t="s">
        <v>790</v>
      </c>
      <c r="G52" s="3" t="s">
        <v>645</v>
      </c>
    </row>
    <row r="53" spans="1:7" x14ac:dyDescent="0.25">
      <c r="A53" s="1" t="s">
        <v>70</v>
      </c>
      <c r="B53" t="s">
        <v>791</v>
      </c>
      <c r="G53" s="3" t="s">
        <v>646</v>
      </c>
    </row>
    <row r="54" spans="1:7" x14ac:dyDescent="0.25">
      <c r="A54" s="1" t="s">
        <v>71</v>
      </c>
      <c r="B54" t="s">
        <v>792</v>
      </c>
      <c r="G54" s="3" t="s">
        <v>647</v>
      </c>
    </row>
    <row r="55" spans="1:7" x14ac:dyDescent="0.25">
      <c r="A55" s="1" t="s">
        <v>72</v>
      </c>
      <c r="B55" t="s">
        <v>793</v>
      </c>
      <c r="G55" s="3" t="s">
        <v>648</v>
      </c>
    </row>
    <row r="56" spans="1:7" x14ac:dyDescent="0.25">
      <c r="A56" s="1" t="s">
        <v>73</v>
      </c>
      <c r="B56" t="s">
        <v>794</v>
      </c>
      <c r="G56" s="3" t="s">
        <v>649</v>
      </c>
    </row>
    <row r="57" spans="1:7" x14ac:dyDescent="0.25">
      <c r="A57" s="1" t="s">
        <v>74</v>
      </c>
      <c r="B57" t="s">
        <v>795</v>
      </c>
      <c r="G57" s="3" t="s">
        <v>650</v>
      </c>
    </row>
    <row r="58" spans="1:7" x14ac:dyDescent="0.25">
      <c r="A58" s="1" t="s">
        <v>75</v>
      </c>
      <c r="B58" t="s">
        <v>796</v>
      </c>
      <c r="G58" s="3" t="s">
        <v>651</v>
      </c>
    </row>
    <row r="59" spans="1:7" x14ac:dyDescent="0.25">
      <c r="A59" s="1" t="s">
        <v>76</v>
      </c>
      <c r="B59" t="s">
        <v>797</v>
      </c>
      <c r="G59" s="3" t="s">
        <v>652</v>
      </c>
    </row>
    <row r="60" spans="1:7" x14ac:dyDescent="0.25">
      <c r="A60" s="1" t="s">
        <v>77</v>
      </c>
      <c r="B60" t="s">
        <v>798</v>
      </c>
      <c r="G60" s="3" t="s">
        <v>680</v>
      </c>
    </row>
    <row r="61" spans="1:7" x14ac:dyDescent="0.25">
      <c r="A61" s="1" t="s">
        <v>78</v>
      </c>
      <c r="B61" t="s">
        <v>799</v>
      </c>
      <c r="G61" s="3" t="s">
        <v>653</v>
      </c>
    </row>
    <row r="62" spans="1:7" x14ac:dyDescent="0.25">
      <c r="A62" s="1" t="s">
        <v>79</v>
      </c>
      <c r="B62" t="s">
        <v>800</v>
      </c>
      <c r="G62" s="3" t="s">
        <v>654</v>
      </c>
    </row>
    <row r="63" spans="1:7" x14ac:dyDescent="0.25">
      <c r="A63" s="1" t="s">
        <v>80</v>
      </c>
      <c r="B63" t="s">
        <v>801</v>
      </c>
      <c r="G63" s="3" t="s">
        <v>655</v>
      </c>
    </row>
    <row r="64" spans="1:7" x14ac:dyDescent="0.25">
      <c r="A64" s="1" t="s">
        <v>81</v>
      </c>
      <c r="B64" t="s">
        <v>802</v>
      </c>
      <c r="G64" s="3" t="s">
        <v>656</v>
      </c>
    </row>
    <row r="65" spans="1:7" x14ac:dyDescent="0.25">
      <c r="A65" s="1" t="s">
        <v>82</v>
      </c>
      <c r="B65" t="s">
        <v>803</v>
      </c>
      <c r="G65" s="3" t="s">
        <v>657</v>
      </c>
    </row>
    <row r="66" spans="1:7" x14ac:dyDescent="0.25">
      <c r="A66" s="1" t="s">
        <v>83</v>
      </c>
      <c r="B66" t="s">
        <v>804</v>
      </c>
      <c r="G66" s="3" t="s">
        <v>658</v>
      </c>
    </row>
    <row r="67" spans="1:7" x14ac:dyDescent="0.25">
      <c r="A67" s="1" t="s">
        <v>84</v>
      </c>
      <c r="B67" t="s">
        <v>805</v>
      </c>
      <c r="G67" s="3" t="s">
        <v>659</v>
      </c>
    </row>
    <row r="68" spans="1:7" x14ac:dyDescent="0.25">
      <c r="A68" s="1" t="s">
        <v>85</v>
      </c>
      <c r="B68" t="s">
        <v>806</v>
      </c>
      <c r="G68" s="3" t="s">
        <v>660</v>
      </c>
    </row>
    <row r="69" spans="1:7" x14ac:dyDescent="0.25">
      <c r="A69" s="1" t="s">
        <v>86</v>
      </c>
      <c r="B69" t="s">
        <v>807</v>
      </c>
      <c r="G69" s="3" t="s">
        <v>661</v>
      </c>
    </row>
    <row r="70" spans="1:7" x14ac:dyDescent="0.25">
      <c r="A70" s="1" t="s">
        <v>87</v>
      </c>
      <c r="B70" t="s">
        <v>808</v>
      </c>
      <c r="G70" s="3" t="s">
        <v>662</v>
      </c>
    </row>
    <row r="71" spans="1:7" x14ac:dyDescent="0.25">
      <c r="A71" s="1" t="s">
        <v>88</v>
      </c>
      <c r="B71" t="s">
        <v>809</v>
      </c>
      <c r="G71" s="3" t="s">
        <v>663</v>
      </c>
    </row>
    <row r="72" spans="1:7" x14ac:dyDescent="0.25">
      <c r="A72" s="1" t="s">
        <v>89</v>
      </c>
      <c r="B72" t="s">
        <v>810</v>
      </c>
      <c r="G72" s="3" t="s">
        <v>664</v>
      </c>
    </row>
    <row r="73" spans="1:7" x14ac:dyDescent="0.25">
      <c r="A73" s="1" t="s">
        <v>90</v>
      </c>
      <c r="B73" t="s">
        <v>811</v>
      </c>
      <c r="G73" s="3" t="s">
        <v>665</v>
      </c>
    </row>
    <row r="74" spans="1:7" x14ac:dyDescent="0.25">
      <c r="A74" s="1" t="s">
        <v>91</v>
      </c>
      <c r="B74" t="s">
        <v>812</v>
      </c>
      <c r="G74" s="3" t="s">
        <v>666</v>
      </c>
    </row>
    <row r="75" spans="1:7" x14ac:dyDescent="0.25">
      <c r="A75" s="1" t="s">
        <v>92</v>
      </c>
      <c r="B75" t="s">
        <v>813</v>
      </c>
      <c r="G75" s="3" t="s">
        <v>667</v>
      </c>
    </row>
    <row r="76" spans="1:7" x14ac:dyDescent="0.25">
      <c r="A76" s="1" t="s">
        <v>93</v>
      </c>
      <c r="B76" t="s">
        <v>814</v>
      </c>
      <c r="G76" s="3" t="s">
        <v>668</v>
      </c>
    </row>
    <row r="77" spans="1:7" x14ac:dyDescent="0.25">
      <c r="A77" s="1" t="s">
        <v>94</v>
      </c>
      <c r="B77" t="s">
        <v>815</v>
      </c>
      <c r="G77" s="3" t="s">
        <v>669</v>
      </c>
    </row>
    <row r="78" spans="1:7" x14ac:dyDescent="0.25">
      <c r="A78" s="1" t="s">
        <v>95</v>
      </c>
      <c r="B78" t="s">
        <v>816</v>
      </c>
      <c r="G78" s="3" t="s">
        <v>670</v>
      </c>
    </row>
    <row r="79" spans="1:7" x14ac:dyDescent="0.25">
      <c r="A79" s="1" t="s">
        <v>96</v>
      </c>
      <c r="B79" t="s">
        <v>817</v>
      </c>
      <c r="G79" s="3" t="s">
        <v>671</v>
      </c>
    </row>
    <row r="80" spans="1:7" x14ac:dyDescent="0.25">
      <c r="A80" s="1" t="s">
        <v>97</v>
      </c>
      <c r="B80" t="s">
        <v>818</v>
      </c>
      <c r="G80" s="3" t="s">
        <v>672</v>
      </c>
    </row>
    <row r="81" spans="1:7" x14ac:dyDescent="0.25">
      <c r="A81" s="1" t="s">
        <v>98</v>
      </c>
      <c r="B81" t="s">
        <v>819</v>
      </c>
      <c r="G81" s="3" t="s">
        <v>673</v>
      </c>
    </row>
    <row r="82" spans="1:7" x14ac:dyDescent="0.25">
      <c r="A82" s="1" t="s">
        <v>99</v>
      </c>
      <c r="B82" t="s">
        <v>820</v>
      </c>
      <c r="G82" s="3" t="s">
        <v>674</v>
      </c>
    </row>
    <row r="83" spans="1:7" x14ac:dyDescent="0.25">
      <c r="A83" s="1" t="s">
        <v>100</v>
      </c>
      <c r="B83" t="s">
        <v>821</v>
      </c>
      <c r="G83" s="3" t="s">
        <v>675</v>
      </c>
    </row>
    <row r="84" spans="1:7" x14ac:dyDescent="0.25">
      <c r="A84" s="1" t="s">
        <v>101</v>
      </c>
      <c r="B84" t="s">
        <v>822</v>
      </c>
      <c r="G84" s="3" t="s">
        <v>679</v>
      </c>
    </row>
    <row r="85" spans="1:7" x14ac:dyDescent="0.25">
      <c r="A85" s="1" t="s">
        <v>102</v>
      </c>
      <c r="B85" t="s">
        <v>823</v>
      </c>
      <c r="G85" s="3" t="s">
        <v>676</v>
      </c>
    </row>
    <row r="86" spans="1:7" x14ac:dyDescent="0.25">
      <c r="A86" s="1" t="s">
        <v>103</v>
      </c>
      <c r="B86" t="s">
        <v>824</v>
      </c>
      <c r="G86" s="3"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2023-09-04T09:27:06Z</dcterms:modified>
</cp:coreProperties>
</file>